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f7532cc81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と使い方" sheetId="1" r:id="R647e6b94b27b4ef0"/>
    <x:sheet xmlns:r="http://schemas.openxmlformats.org/officeDocument/2006/relationships" name="計測入力" sheetId="2" r:id="Ra829c62d660f4bfc"/>
    <x:sheet xmlns:r="http://schemas.openxmlformats.org/officeDocument/2006/relationships" name="記入例" sheetId="3" r:id="R38f833a78a2845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4">
    <x:font>
      <x:sz val="11"/>
      <x:name val="Carlito"/>
    </x:font>
    <x:font>
      <x:sz val="11"/>
      <x:color rgb="FF24352D"/>
      <x:name val="Arial"/>
    </x:font>
    <x:font>
      <x:b/>
      <x:sz val="16"/>
      <x:color rgb="FF2435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FF2EE"/>
      </x:patternFill>
    </x:fill>
    <x:fill>
      <x:patternFill patternType="solid">
        <x:fgColor rgb="FF355E50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3325"/>
      </x:font>
      <x:fill>
        <x:patternFill patternType="solid">
          <x:bgColor rgb="FFFBE3DF"/>
        </x:patternFill>
      </x:fill>
    </x:dxf>
    <x:dxf>
      <x:font>
        <x:b/>
        <x:color rgb="FF9C3325"/>
      </x:font>
      <x:fill>
        <x:patternFill patternType="solid">
          <x:bgColor rgb="FFFBE3DF"/>
        </x:patternFill>
      </x:fill>
    </x:dxf>
    <x:dxf>
      <x:font>
        <x:color rgb="FF9C3325"/>
      </x:font>
      <x:fill>
        <x:patternFill patternType="solid">
          <x:bgColor rgb="FFFBE3DF"/>
        </x:patternFill>
      </x:fill>
    </x:dxf>
    <x:dxf>
      <x:font>
        <x:color rgb="FF9C3325"/>
      </x:font>
      <x:fill>
        <x:patternFill patternType="solid">
          <x:bgColor rgb="FFFB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77358a5444e93" /><Relationship Type="http://schemas.openxmlformats.org/officeDocument/2006/relationships/theme" Target="/xl/theme/theme1.xml" Id="Rec6d029b7b814711" /><Relationship Type="http://schemas.openxmlformats.org/officeDocument/2006/relationships/sharedStrings" Target="/xl/sharedStrings.xml" Id="Rd162918a82404738" /><Relationship Type="http://schemas.openxmlformats.org/officeDocument/2006/relationships/worksheet" Target="/xl/worksheets/sheet1.xml" Id="R647e6b94b27b4ef0" /><Relationship Type="http://schemas.openxmlformats.org/officeDocument/2006/relationships/worksheet" Target="/xl/worksheets/sheet2.xml" Id="Ra829c62d660f4bfc" /><Relationship Type="http://schemas.openxmlformats.org/officeDocument/2006/relationships/worksheet" Target="/xl/worksheets/sheet3.xml" Id="R38f833a78a2845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7" hidden="0" customWidth="1"/>
    <x:col min="3" max="3" width="17" hidden="0" customWidth="1"/>
    <x:col min="4" max="4" width="17" hidden="0" customWidth="1"/>
    <x:col min="5" max="5" width="3" hidden="0" customWidth="1"/>
    <x:col min="6" max="6" width="8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支援記録の時間と質を比べる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2"/>
      <x:c r="B3" s="2"/>
      <x:c r="C3" s="2"/>
      <x:c r="D3" s="2"/>
      <x:c r="E3" s="2"/>
      <x:c r="F3" s="2" t="str">
        <x:f>IF(COUNTA(B4:B7)=4,"測定条件の記入済み","最初に左の4項目を記入してください")</x:f>
        <x:v>最初に左の4項目を記入してください</x:v>
      </x:c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対象サービス</x:v>
      </x:c>
      <x:c r="B4" s="4"/>
      <x:c r="C4" s="2"/>
      <x:c r="D4" s="2"/>
      <x:c r="E4" s="2"/>
      <x:c r="F4" s="2" t="str">
        <x:v>一つのサービス・一つの様式で比較します。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同じ様式名</x:v>
      </x:c>
      <x:c r="B5" s="4"/>
      <x:c r="C5" s="2"/>
      <x:c r="D5" s="2"/>
      <x:c r="E5" s="2"/>
      <x:c r="F5" s="2" t="str">
        <x:v>黄色＝入力欄。灰色＝自動計算。個人情報は入力しません。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導入前の対象期間</x:v>
      </x:c>
      <x:c r="B6" s="4"/>
      <x:c r="C6" s="2"/>
      <x:c r="D6" s="2"/>
      <x:c r="E6" s="2"/>
      <x:c r="F6" s="2" t="str">
        <x:v>期間内の対象は全件記録。測れない行も削除しません。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導入後の対象期間</x:v>
      </x:c>
      <x:c r="B7" s="4"/>
      <x:c r="C7" s="2"/>
      <x:c r="D7" s="2"/>
      <x:c r="E7" s="2"/>
      <x:c r="F7" s="2" t="str">
        <x:v>通常業務と例外対応、様式変更は分けて比較します。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8" customHeight="1">
      <x:c r="A9" s="10" t="str">
        <x:v>項目</x:v>
      </x:c>
      <x:c r="B9" s="10" t="str">
        <x:v>導入前</x:v>
      </x:c>
      <x:c r="C9" s="10" t="str">
        <x:v>導入後</x:v>
      </x:c>
      <x:c r="D9" s="10" t="str">
        <x:v>差（後−前）</x:v>
      </x:c>
      <x:c r="E9" s="2"/>
      <x:c r="F9" s="2" t="str">
        <x:v>使い方と集計の範囲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 t="str">
        <x:v>入力した件数</x:v>
      </x:c>
      <x:c r="B10" s="5" t="n">
        <x:f>COUNTIFS('計測入力'!$C$9:$C$208,B$9,'計測入力'!$P$9:$P$208,"集計対象")+COUNTIFS('計測入力'!$C$9:$C$208,B$9,'計測入力'!$P$9:$P$208,"未完了")+COUNTIFS('計測入力'!$C$9:$C$208,B$9,'計測入力'!$P$9:$P$208,"入力要確認")</x:f>
        <x:v>0</x:v>
      </x:c>
      <x:c r="C10" s="5" t="n">
        <x:f>COUNTIFS('計測入力'!$C$9:$C$208,C$9,'計測入力'!$P$9:$P$208,"集計対象")+COUNTIFS('計測入力'!$C$9:$C$208,C$9,'計測入力'!$P$9:$P$208,"未完了")+COUNTIFS('計測入力'!$C$9:$C$208,C$9,'計測入力'!$P$9:$P$208,"入力要確認")</x:f>
        <x:v>0</x:v>
      </x:c>
      <x:c r="D10" s="5" t="n">
        <x:f>IF(AND(ISNUMBER(B10),ISNUMBER(C10)),C10-B10,"未計測")</x:f>
        <x:v>0</x:v>
      </x:c>
      <x:c r="E10" s="2"/>
      <x:c r="F10" s="2" t="str">
        <x:v>1. 左上にサービス・様式・期間を記入します。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 t="str">
        <x:v>完了の件数</x:v>
      </x:c>
      <x:c r="B11" s="5" t="n">
        <x:f>COUNTIFS('計測入力'!$C$9:$C$208,B$9,'計測入力'!$D$9:$D$208,"完了")</x:f>
        <x:v>0</x:v>
      </x:c>
      <x:c r="C11" s="5" t="n">
        <x:f>COUNTIFS('計測入力'!$C$9:$C$208,C$9,'計測入力'!$D$9:$D$208,"完了")</x:f>
        <x:v>0</x:v>
      </x:c>
      <x:c r="D11" s="5" t="n">
        <x:f>IF(AND(ISNUMBER(B11),ISNUMBER(C11)),C11-B11,"未計測")</x:f>
        <x:v>0</x:v>
      </x:c>
      <x:c r="E11" s="2"/>
      <x:c r="F11" s="2" t="str">
        <x:v>2. 「記入例」を読み、「計測入力」の黄色欄に入力します。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 t="str">
        <x:v>未完了の件数</x:v>
      </x:c>
      <x:c r="B12" s="5" t="n">
        <x:f>COUNTIFS('計測入力'!$C$9:$C$208,B$9,'計測入力'!$D$9:$D$208,"未完了")</x:f>
        <x:v>0</x:v>
      </x:c>
      <x:c r="C12" s="5" t="n">
        <x:f>COUNTIFS('計測入力'!$C$9:$C$208,C$9,'計測入力'!$D$9:$D$208,"未完了")</x:f>
        <x:v>0</x:v>
      </x:c>
      <x:c r="D12" s="5" t="n">
        <x:f>IF(AND(ISNUMBER(B12),ISNUMBER(C12)),C12-B12,"未計測")</x:f>
        <x:v>0</x:v>
      </x:c>
      <x:c r="E12" s="2"/>
      <x:c r="F12" s="2" t="str">
        <x:v>3. 1行＝1件。IDは利用者番号ではなく計測専用の連番です。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入力要確認の件数</x:v>
      </x:c>
      <x:c r="B13" s="5" t="n">
        <x:f>COUNTIFS('計測入力'!$C$9:$C$208,B$9,'計測入力'!$P$9:$P$208,"入力要確認")</x:f>
        <x:v>0</x:v>
      </x:c>
      <x:c r="C13" s="5" t="n">
        <x:f>COUNTIFS('計測入力'!$C$9:$C$208,C$9,'計測入力'!$P$9:$P$208,"入力要確認")</x:f>
        <x:v>0</x:v>
      </x:c>
      <x:c r="D13" s="5" t="n">
        <x:f>IF(AND(ISNUMBER(B13),ISNUMBER(C13)),C13-B13,"未計測")</x:f>
        <x:v>0</x:v>
      </x:c>
      <x:c r="E13" s="2"/>
      <x:c r="F13" s="2" t="str">
        <x:v>4. 時間は人数分の実作業分。中断・待ちは合計に含めません。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集計対象の件数</x:v>
      </x:c>
      <x:c r="B14" s="5" t="n">
        <x:f>COUNTIFS('計測入力'!$C$9:$C$208,B$9,'計測入力'!$P$9:$P$208,"集計対象")</x:f>
        <x:v>0</x:v>
      </x:c>
      <x:c r="C14" s="5" t="n">
        <x:f>COUNTIFS('計測入力'!$C$9:$C$208,C$9,'計測入力'!$P$9:$P$208,"集計対象")</x:f>
        <x:v>0</x:v>
      </x:c>
      <x:c r="D14" s="5" t="n">
        <x:f>IF(AND(ISNUMBER(B14),ISNUMBER(C14)),C14-B14,"未計測")</x:f>
        <x:v>0</x:v>
      </x:c>
      <x:c r="E14" s="2"/>
      <x:c r="F14" s="2" t="str">
        <x:v>5. 0分と未計測を区別。測れなかった工程は空欄にします。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5"/>
      <x:c r="C15" s="5"/>
      <x:c r="D15" s="5"/>
      <x:c r="E15" s="2"/>
      <x:c r="F15" s="2" t="str">
        <x:v>6. 同じIDを重ねず、複数職員の時間を1件に合算します。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 t="str">
        <x:v>合計実作業の中央値（分）</x:v>
      </x:c>
      <x:c r="B16" s="8" t="str">
        <x:f>IF(B14=0,"未計測",MEDIAN('計測入力'!$N$9:$N$208))</x:f>
        <x:v>未計測</x:v>
      </x:c>
      <x:c r="C16" s="8" t="str">
        <x:f>IF(C14=0,"未計測",MEDIAN('計測入力'!$O$9:$O$208))</x:f>
        <x:v>未計測</x:v>
      </x:c>
      <x:c r="D16" s="8" t="str">
        <x:f>IF(AND(ISNUMBER(B16),ISNUMBER(C16)),C16-B16,"未計測")</x:f>
        <x:v>未計測</x:v>
      </x:c>
      <x:c r="E16" s="2"/>
      <x:c r="F16" s="2" t="str">
        <x:v>7. 「入力要確認」を直し、未完了や欠測の理由を残します。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 t="str">
        <x:v>作成時間の平均（分）</x:v>
      </x:c>
      <x:c r="B17" s="8" t="str">
        <x:f>IF(B14=0,"未計測",SUMIFS('計測入力'!$E$9:$E$208,'計測入力'!$C$9:$C$208,B$9,'計測入力'!$P$9:$P$208,"集計対象")/B14)</x:f>
        <x:v>未計測</x:v>
      </x:c>
      <x:c r="C17" s="8" t="str">
        <x:f>IF(C14=0,"未計測",SUMIFS('計測入力'!$E$9:$E$208,'計測入力'!$C$9:$C$208,C$9,'計測入力'!$P$9:$P$208,"集計対象")/C14)</x:f>
        <x:v>未計測</x:v>
      </x:c>
      <x:c r="D17" s="8" t="str">
        <x:f>IF(AND(ISNUMBER(B17),ISNUMBER(C17)),C17-B17,"未計測")</x:f>
        <x:v>未計測</x:v>
      </x:c>
      <x:c r="E17" s="2"/>
      <x:c r="F17" s="2" t="str">
        <x:v>時間・品質・負担の集計は「集計対象」の完了記録だけです。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 t="str">
        <x:v>確認時間の平均（分）</x:v>
      </x:c>
      <x:c r="B18" s="8" t="str">
        <x:f>IF(B14=0,"未計測",SUMIFS('計測入力'!$F$9:$F$208,'計測入力'!$C$9:$C$208,B$9,'計測入力'!$P$9:$P$208,"集計対象")/B14)</x:f>
        <x:v>未計測</x:v>
      </x:c>
      <x:c r="C18" s="8" t="str">
        <x:f>IF(C14=0,"未計測",SUMIFS('計測入力'!$F$9:$F$208,'計測入力'!$C$9:$C$208,C$9,'計測入力'!$P$9:$P$208,"集計対象")/C14)</x:f>
        <x:v>未計測</x:v>
      </x:c>
      <x:c r="D18" s="8" t="str">
        <x:f>IF(AND(ISNUMBER(B18),ISNUMBER(C18)),C18-B18,"未計測")</x:f>
        <x:v>未計測</x:v>
      </x:c>
      <x:c r="E18" s="2"/>
      <x:c r="F18" s="2" t="str">
        <x:v>品質件数は対象件数と一緒に確認し、件数差だけで判断しません。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 t="str">
        <x:v>書き直し時間の平均（分）</x:v>
      </x:c>
      <x:c r="B19" s="8" t="str">
        <x:f>IF(B14=0,"未計測",SUMIFS('計測入力'!$G$9:$G$208,'計測入力'!$C$9:$C$208,B$9,'計測入力'!$P$9:$P$208,"集計対象")/B14)</x:f>
        <x:v>未計測</x:v>
      </x:c>
      <x:c r="C19" s="8" t="str">
        <x:f>IF(C14=0,"未計測",SUMIFS('計測入力'!$G$9:$G$208,'計測入力'!$C$9:$C$208,C$9,'計測入力'!$P$9:$P$208,"集計対象")/C14)</x:f>
        <x:v>未計測</x:v>
      </x:c>
      <x:c r="D19" s="8" t="str">
        <x:f>IF(AND(ISNUMBER(B19),ISNUMBER(C19)),C19-B19,"未計測")</x:f>
        <x:v>未計測</x:v>
      </x:c>
      <x:c r="E19" s="2"/>
      <x:c r="F19" s="2" t="str">
        <x:v>差がマイナスなら減少。導入の効果や因果関係は保証しません。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5"/>
      <x:c r="C20" s="5"/>
      <x:c r="D20" s="5"/>
      <x:c r="E20" s="2"/>
      <x:c r="F20" s="2" t="str">
        <x:v>初期設定・研修時間は別に記録し、日々の記録時間と混ぜません。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 t="str">
        <x:v>記録漏れあり（件）</x:v>
      </x:c>
      <x:c r="B21" s="5" t="str">
        <x:f>IF(B14=0,"未計測",COUNTIFS('計測入力'!$C$9:$C$208,B$9,'計測入力'!$P$9:$P$208,"集計対象",'計測入力'!$I$9:$I$208,"あり"))</x:f>
        <x:v>未計測</x:v>
      </x:c>
      <x:c r="C21" s="5" t="str">
        <x:f>IF(C14=0,"未計測",COUNTIFS('計測入力'!$C$9:$C$208,C$9,'計測入力'!$P$9:$P$208,"集計対象",'計測入力'!$I$9:$I$208,"あり"))</x:f>
        <x:v>未計測</x:v>
      </x:c>
      <x:c r="D21" s="5" t="str">
        <x:f>IF(AND(ISNUMBER(B21),ISNUMBER(C21)),C21-B21,"未計測")</x:f>
        <x:v>未計測</x:v>
      </x:c>
      <x:c r="E21" s="2"/>
      <x:c r="F21" s="2" t="str">
        <x:v>負担感：1=小さい、2=やや小さい、3=中程度、4=やや大きい、5=大きい。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 t="str">
        <x:v>事実修正あり（件）</x:v>
      </x:c>
      <x:c r="B22" s="5" t="str">
        <x:f>IF(B14=0,"未計測",COUNTIFS('計測入力'!$C$9:$C$208,B$9,'計測入力'!$P$9:$P$208,"集計対象",'計測入力'!$J$9:$J$208,"あり"))</x:f>
        <x:v>未計測</x:v>
      </x:c>
      <x:c r="C22" s="5" t="str">
        <x:f>IF(C14=0,"未計測",COUNTIFS('計測入力'!$C$9:$C$208,C$9,'計測入力'!$P$9:$P$208,"集計対象",'計測入力'!$J$9:$J$208,"あり"))</x:f>
        <x:v>未計測</x:v>
      </x:c>
      <x:c r="D22" s="5" t="str">
        <x:f>IF(AND(ISNUMBER(B22),ISNUMBER(C22)),C22-B22,"未計測")</x:f>
        <x:v>未計測</x:v>
      </x:c>
      <x:c r="E22" s="2"/>
      <x:c r="F22" s="2" t="str">
        <x:v>未確認の品質は空欄。「なし」とは区別して集計から除外します。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 t="str">
        <x:v>職員負担感の平均（1〜5）</x:v>
      </x:c>
      <x:c r="B23" s="8" t="str">
        <x:f>IF(B14=0,"未計測",SUMIFS('計測入力'!$K$9:$K$208,'計測入力'!$C$9:$C$208,B$9,'計測入力'!$P$9:$P$208,"集計対象")/B14)</x:f>
        <x:v>未計測</x:v>
      </x:c>
      <x:c r="C23" s="8" t="str">
        <x:f>IF(C14=0,"未計測",SUMIFS('計測入力'!$K$9:$K$208,'計測入力'!$C$9:$C$208,C$9,'計測入力'!$P$9:$P$208,"集計対象")/C14)</x:f>
        <x:v>未計測</x:v>
      </x:c>
      <x:c r="D23" s="8" t="str">
        <x:f>IF(AND(ISNUMBER(B23),ISNUMBER(C23)),C23-B23,"未計測")</x:f>
        <x:v>未計測</x:v>
      </x:c>
      <x:c r="E23" s="2"/>
      <x:c r="F23" s="2" t="str">
        <x:v>入力枠は200件です。超える場合は別ファイルに同条件で記録します。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 t="str">
        <x:v>利用者名・生年月日・診断名・支援記録の本文は入力しません。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 t="str">
        <x:v>自由記述は工程の理由だけ。職員の順位付けには使用しません。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 t="str">
        <x:v>区分未入力・区分不正の行（件）</x:v>
      </x:c>
      <x:c r="B26" s="2" t="n">
        <x:f>COUNTIFS('計測入力'!$P$9:$P$208,"入力要確認")-B13-C13</x:f>
        <x:v>0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 t="str">
        <x:v>まず入力要確認・区分不正を確認し、比較から外れた件数を残してください。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 t="str">
        <x:v>集計対象：ID・日付・区分・完了状態・3工程の時間・品質2項目・負担感が有効な行。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 t="str">
        <x:v>未入力の開始画面は件数0、時間・品質・負担は「未計測」と表示します。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</x:sheetData>
  <x:conditionalFormatting sqref="B13:C13">
    <x:cfRule type="cellIs" dxfId="2" priority="1" operator="greaterThan">
      <x:formula>0</x:formula>
    </x:cfRule>
  </x:conditionalFormatting>
  <x:conditionalFormatting sqref="B26:B26">
    <x:cfRule type="cellIs" dxfId="3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40" hidden="0" customWidth="1"/>
    <x:col min="13" max="13" width="17" hidden="0" customWidth="1"/>
    <x:col min="14" max="14" width="17" hidden="0" customWidth="1"/>
    <x:col min="15" max="15" width="17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計測入力（黄色の欄だけ入力）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1行＝1件。0は0、未計測は空欄。個人情報・支援記録本文を入力しない。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P列が入力要確認なら、必須欄・区分・数値・ID重複を確認してください。未完了は集計対象外です。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対象の条件と計測方法：YORIAI「支援記録にかかる時間の測り方」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https://www.yoriai.life/column/shien-kiroku-sakusei-jikan-keisoku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8" customHeight="1">
      <x:c r="A8" s="11" t="str">
        <x:v>測定用ID</x:v>
      </x:c>
      <x:c r="B8" s="11" t="str">
        <x:v>測定日</x:v>
      </x:c>
      <x:c r="C8" s="11" t="str">
        <x:v>区分</x:v>
      </x:c>
      <x:c r="D8" s="11" t="str">
        <x:v>状態</x:v>
      </x:c>
      <x:c r="E8" s="11" t="str">
        <x:v>作成（分）</x:v>
      </x:c>
      <x:c r="F8" s="11" t="str">
        <x:v>確認（分）</x:v>
      </x:c>
      <x:c r="G8" s="11" t="str">
        <x:v>修正・再確認（分）</x:v>
      </x:c>
      <x:c r="H8" s="11" t="str">
        <x:v>中断・待ち（分）</x:v>
      </x:c>
      <x:c r="I8" s="11" t="str">
        <x:v>記録漏れ</x:v>
      </x:c>
      <x:c r="J8" s="11" t="str">
        <x:v>事実修正</x:v>
      </x:c>
      <x:c r="K8" s="11" t="str">
        <x:v>負担感1〜5</x:v>
      </x:c>
      <x:c r="L8" s="11" t="str">
        <x:v>条件変更・欠測の理由（個人情報不可）</x:v>
      </x:c>
      <x:c r="M8" s="11" t="str">
        <x:v>合計実作業（分）</x:v>
      </x:c>
      <x:c r="N8" s="11" t="str">
        <x:v>導入前合計（集計用）</x:v>
      </x:c>
      <x:c r="O8" s="11" t="str">
        <x:v>導入後合計（集計用）</x:v>
      </x:c>
      <x:c r="P8" s="11" t="str">
        <x:v>入力・集計状態</x:v>
      </x:c>
    </x:row>
    <x:row r="9" ht="24" customHeight="1">
      <x:c r="A9" s="4"/>
      <x:c r="B9" s="6"/>
      <x:c r="C9" s="4"/>
      <x:c r="D9" s="4"/>
      <x:c r="E9" s="7"/>
      <x:c r="F9" s="7"/>
      <x:c r="G9" s="7"/>
      <x:c r="H9" s="7"/>
      <x:c r="I9" s="4"/>
      <x:c r="J9" s="4"/>
      <x:c r="K9" s="4"/>
      <x:c r="L9" s="4"/>
      <x:c r="M9" s="8" t="str">
        <x:f>IF(P9="集計対象",SUM(E9:G9),"")</x:f>
      </x:c>
      <x:c r="N9" s="8" t="str">
        <x:f>IF(AND(P9="集計対象",C9="導入前"),M9,"")</x:f>
      </x:c>
      <x:c r="O9" s="8" t="str">
        <x:f>IF(AND(P9="集計対象",C9="導入後"),M9,"")</x:f>
      </x:c>
      <x:c r="P9" s="5" t="str">
        <x:f>IF(COUNTA(A9:L9)=0,"",IF(OR(A9="",NOT(ISNUMBER(B9)),B9&lt;=0,AND(C9&lt;&gt;"導入前",C9&lt;&gt;"導入後"),AND(D9&lt;&gt;"完了",D9&lt;&gt;"未完了"),COUNTIFS($A$9:$A$208,A9)&gt;1),"入力要確認",IF(D9="未完了","未完了",IF(OR(COUNT(E9:G9)&lt;&gt;3,MIN(E9:G9)&lt;0,AND(H9&lt;&gt;"",NOT(ISNUMBER(H9))),H9&lt;0,AND(I9&lt;&gt;"あり",I9&lt;&gt;"なし"),AND(J9&lt;&gt;"あり",J9&lt;&gt;"なし"),IF(ISNUMBER(K9),OR(K9&lt;1,K9&gt;5,MOD(K9,1)&lt;&gt;0),TRUE)),"入力要確認","集計対象"))))</x:f>
      </x:c>
    </x:row>
    <x:row r="10" ht="24" customHeight="1">
      <x:c r="A10" s="4"/>
      <x:c r="B10" s="6"/>
      <x:c r="C10" s="4"/>
      <x:c r="D10" s="4"/>
      <x:c r="E10" s="7"/>
      <x:c r="F10" s="7"/>
      <x:c r="G10" s="7"/>
      <x:c r="H10" s="7"/>
      <x:c r="I10" s="4"/>
      <x:c r="J10" s="4"/>
      <x:c r="K10" s="4"/>
      <x:c r="L10" s="4"/>
      <x:c r="M10" s="8" t="str">
        <x:f>IF(P10="集計対象",SUM(E10:G10),"")</x:f>
      </x:c>
      <x:c r="N10" s="8" t="str">
        <x:f>IF(AND(P10="集計対象",C10="導入前"),M10,"")</x:f>
      </x:c>
      <x:c r="O10" s="8" t="str">
        <x:f>IF(AND(P10="集計対象",C10="導入後"),M10,"")</x:f>
      </x:c>
      <x:c r="P10" s="5" t="str">
        <x:f>IF(COUNTA(A10:L10)=0,"",IF(OR(A10="",NOT(ISNUMBER(B10)),B10&lt;=0,AND(C10&lt;&gt;"導入前",C10&lt;&gt;"導入後"),AND(D10&lt;&gt;"完了",D10&lt;&gt;"未完了"),COUNTIFS($A$9:$A$208,A10)&gt;1),"入力要確認",IF(D10="未完了","未完了",IF(OR(COUNT(E10:G10)&lt;&gt;3,MIN(E10:G10)&lt;0,AND(H10&lt;&gt;"",NOT(ISNUMBER(H10))),H10&lt;0,AND(I10&lt;&gt;"あり",I10&lt;&gt;"なし"),AND(J10&lt;&gt;"あり",J10&lt;&gt;"なし"),IF(ISNUMBER(K10),OR(K10&lt;1,K10&gt;5,MOD(K10,1)&lt;&gt;0),TRUE)),"入力要確認","集計対象"))))</x:f>
      </x:c>
    </x:row>
    <x:row r="11" ht="24" customHeight="1">
      <x:c r="A11" s="4"/>
      <x:c r="B11" s="6"/>
      <x:c r="C11" s="4"/>
      <x:c r="D11" s="4"/>
      <x:c r="E11" s="7"/>
      <x:c r="F11" s="7"/>
      <x:c r="G11" s="7"/>
      <x:c r="H11" s="7"/>
      <x:c r="I11" s="4"/>
      <x:c r="J11" s="4"/>
      <x:c r="K11" s="4"/>
      <x:c r="L11" s="4"/>
      <x:c r="M11" s="8" t="str">
        <x:f>IF(P11="集計対象",SUM(E11:G11),"")</x:f>
      </x:c>
      <x:c r="N11" s="8" t="str">
        <x:f>IF(AND(P11="集計対象",C11="導入前"),M11,"")</x:f>
      </x:c>
      <x:c r="O11" s="8" t="str">
        <x:f>IF(AND(P11="集計対象",C11="導入後"),M11,"")</x:f>
      </x:c>
      <x:c r="P11" s="5" t="str">
        <x:f>IF(COUNTA(A11:L11)=0,"",IF(OR(A11="",NOT(ISNUMBER(B11)),B11&lt;=0,AND(C11&lt;&gt;"導入前",C11&lt;&gt;"導入後"),AND(D11&lt;&gt;"完了",D11&lt;&gt;"未完了"),COUNTIFS($A$9:$A$208,A11)&gt;1),"入力要確認",IF(D11="未完了","未完了",IF(OR(COUNT(E11:G11)&lt;&gt;3,MIN(E11:G11)&lt;0,AND(H11&lt;&gt;"",NOT(ISNUMBER(H11))),H11&lt;0,AND(I11&lt;&gt;"あり",I11&lt;&gt;"なし"),AND(J11&lt;&gt;"あり",J11&lt;&gt;"なし"),IF(ISNUMBER(K11),OR(K11&lt;1,K11&gt;5,MOD(K11,1)&lt;&gt;0),TRUE)),"入力要確認","集計対象"))))</x:f>
      </x:c>
    </x:row>
    <x:row r="12" ht="24" customHeight="1">
      <x:c r="A12" s="4"/>
      <x:c r="B12" s="6"/>
      <x:c r="C12" s="4"/>
      <x:c r="D12" s="4"/>
      <x:c r="E12" s="7"/>
      <x:c r="F12" s="7"/>
      <x:c r="G12" s="7"/>
      <x:c r="H12" s="7"/>
      <x:c r="I12" s="4"/>
      <x:c r="J12" s="4"/>
      <x:c r="K12" s="4"/>
      <x:c r="L12" s="4"/>
      <x:c r="M12" s="8" t="str">
        <x:f>IF(P12="集計対象",SUM(E12:G12),"")</x:f>
      </x:c>
      <x:c r="N12" s="8" t="str">
        <x:f>IF(AND(P12="集計対象",C12="導入前"),M12,"")</x:f>
      </x:c>
      <x:c r="O12" s="8" t="str">
        <x:f>IF(AND(P12="集計対象",C12="導入後"),M12,"")</x:f>
      </x:c>
      <x:c r="P12" s="5" t="str">
        <x:f>IF(COUNTA(A12:L12)=0,"",IF(OR(A12="",NOT(ISNUMBER(B12)),B12&lt;=0,AND(C12&lt;&gt;"導入前",C12&lt;&gt;"導入後"),AND(D12&lt;&gt;"完了",D12&lt;&gt;"未完了"),COUNTIFS($A$9:$A$208,A12)&gt;1),"入力要確認",IF(D12="未完了","未完了",IF(OR(COUNT(E12:G12)&lt;&gt;3,MIN(E12:G12)&lt;0,AND(H12&lt;&gt;"",NOT(ISNUMBER(H12))),H12&lt;0,AND(I12&lt;&gt;"あり",I12&lt;&gt;"なし"),AND(J12&lt;&gt;"あり",J12&lt;&gt;"なし"),IF(ISNUMBER(K12),OR(K12&lt;1,K12&gt;5,MOD(K12,1)&lt;&gt;0),TRUE)),"入力要確認","集計対象"))))</x:f>
      </x:c>
    </x:row>
    <x:row r="13" ht="24" customHeight="1">
      <x:c r="A13" s="4"/>
      <x:c r="B13" s="6"/>
      <x:c r="C13" s="4"/>
      <x:c r="D13" s="4"/>
      <x:c r="E13" s="7"/>
      <x:c r="F13" s="7"/>
      <x:c r="G13" s="7"/>
      <x:c r="H13" s="7"/>
      <x:c r="I13" s="4"/>
      <x:c r="J13" s="4"/>
      <x:c r="K13" s="4"/>
      <x:c r="L13" s="4"/>
      <x:c r="M13" s="8" t="str">
        <x:f>IF(P13="集計対象",SUM(E13:G13),"")</x:f>
      </x:c>
      <x:c r="N13" s="8" t="str">
        <x:f>IF(AND(P13="集計対象",C13="導入前"),M13,"")</x:f>
      </x:c>
      <x:c r="O13" s="8" t="str">
        <x:f>IF(AND(P13="集計対象",C13="導入後"),M13,"")</x:f>
      </x:c>
      <x:c r="P13" s="5" t="str">
        <x:f>IF(COUNTA(A13:L13)=0,"",IF(OR(A13="",NOT(ISNUMBER(B13)),B13&lt;=0,AND(C13&lt;&gt;"導入前",C13&lt;&gt;"導入後"),AND(D13&lt;&gt;"完了",D13&lt;&gt;"未完了"),COUNTIFS($A$9:$A$208,A13)&gt;1),"入力要確認",IF(D13="未完了","未完了",IF(OR(COUNT(E13:G13)&lt;&gt;3,MIN(E13:G13)&lt;0,AND(H13&lt;&gt;"",NOT(ISNUMBER(H13))),H13&lt;0,AND(I13&lt;&gt;"あり",I13&lt;&gt;"なし"),AND(J13&lt;&gt;"あり",J13&lt;&gt;"なし"),IF(ISNUMBER(K13),OR(K13&lt;1,K13&gt;5,MOD(K13,1)&lt;&gt;0),TRUE)),"入力要確認","集計対象"))))</x:f>
      </x:c>
    </x:row>
    <x:row r="14" ht="24" customHeight="1">
      <x:c r="A14" s="4"/>
      <x:c r="B14" s="6"/>
      <x:c r="C14" s="4"/>
      <x:c r="D14" s="4"/>
      <x:c r="E14" s="7"/>
      <x:c r="F14" s="7"/>
      <x:c r="G14" s="7"/>
      <x:c r="H14" s="7"/>
      <x:c r="I14" s="4"/>
      <x:c r="J14" s="4"/>
      <x:c r="K14" s="4"/>
      <x:c r="L14" s="4"/>
      <x:c r="M14" s="8" t="str">
        <x:f>IF(P14="集計対象",SUM(E14:G14),"")</x:f>
      </x:c>
      <x:c r="N14" s="8" t="str">
        <x:f>IF(AND(P14="集計対象",C14="導入前"),M14,"")</x:f>
      </x:c>
      <x:c r="O14" s="8" t="str">
        <x:f>IF(AND(P14="集計対象",C14="導入後"),M14,"")</x:f>
      </x:c>
      <x:c r="P14" s="5" t="str">
        <x:f>IF(COUNTA(A14:L14)=0,"",IF(OR(A14="",NOT(ISNUMBER(B14)),B14&lt;=0,AND(C14&lt;&gt;"導入前",C14&lt;&gt;"導入後"),AND(D14&lt;&gt;"完了",D14&lt;&gt;"未完了"),COUNTIFS($A$9:$A$208,A14)&gt;1),"入力要確認",IF(D14="未完了","未完了",IF(OR(COUNT(E14:G14)&lt;&gt;3,MIN(E14:G14)&lt;0,AND(H14&lt;&gt;"",NOT(ISNUMBER(H14))),H14&lt;0,AND(I14&lt;&gt;"あり",I14&lt;&gt;"なし"),AND(J14&lt;&gt;"あり",J14&lt;&gt;"なし"),IF(ISNUMBER(K14),OR(K14&lt;1,K14&gt;5,MOD(K14,1)&lt;&gt;0),TRUE)),"入力要確認","集計対象"))))</x:f>
      </x:c>
    </x:row>
    <x:row r="15" ht="24" customHeight="1">
      <x:c r="A15" s="4"/>
      <x:c r="B15" s="6"/>
      <x:c r="C15" s="4"/>
      <x:c r="D15" s="4"/>
      <x:c r="E15" s="7"/>
      <x:c r="F15" s="7"/>
      <x:c r="G15" s="7"/>
      <x:c r="H15" s="7"/>
      <x:c r="I15" s="4"/>
      <x:c r="J15" s="4"/>
      <x:c r="K15" s="4"/>
      <x:c r="L15" s="4"/>
      <x:c r="M15" s="8" t="str">
        <x:f>IF(P15="集計対象",SUM(E15:G15),"")</x:f>
      </x:c>
      <x:c r="N15" s="8" t="str">
        <x:f>IF(AND(P15="集計対象",C15="導入前"),M15,"")</x:f>
      </x:c>
      <x:c r="O15" s="8" t="str">
        <x:f>IF(AND(P15="集計対象",C15="導入後"),M15,"")</x:f>
      </x:c>
      <x:c r="P15" s="5" t="str">
        <x:f>IF(COUNTA(A15:L15)=0,"",IF(OR(A15="",NOT(ISNUMBER(B15)),B15&lt;=0,AND(C15&lt;&gt;"導入前",C15&lt;&gt;"導入後"),AND(D15&lt;&gt;"完了",D15&lt;&gt;"未完了"),COUNTIFS($A$9:$A$208,A15)&gt;1),"入力要確認",IF(D15="未完了","未完了",IF(OR(COUNT(E15:G15)&lt;&gt;3,MIN(E15:G15)&lt;0,AND(H15&lt;&gt;"",NOT(ISNUMBER(H15))),H15&lt;0,AND(I15&lt;&gt;"あり",I15&lt;&gt;"なし"),AND(J15&lt;&gt;"あり",J15&lt;&gt;"なし"),IF(ISNUMBER(K15),OR(K15&lt;1,K15&gt;5,MOD(K15,1)&lt;&gt;0),TRUE)),"入力要確認","集計対象"))))</x:f>
      </x:c>
    </x:row>
    <x:row r="16" ht="24" customHeight="1">
      <x:c r="A16" s="4"/>
      <x:c r="B16" s="6"/>
      <x:c r="C16" s="4"/>
      <x:c r="D16" s="4"/>
      <x:c r="E16" s="7"/>
      <x:c r="F16" s="7"/>
      <x:c r="G16" s="7"/>
      <x:c r="H16" s="7"/>
      <x:c r="I16" s="4"/>
      <x:c r="J16" s="4"/>
      <x:c r="K16" s="4"/>
      <x:c r="L16" s="4"/>
      <x:c r="M16" s="8" t="str">
        <x:f>IF(P16="集計対象",SUM(E16:G16),"")</x:f>
      </x:c>
      <x:c r="N16" s="8" t="str">
        <x:f>IF(AND(P16="集計対象",C16="導入前"),M16,"")</x:f>
      </x:c>
      <x:c r="O16" s="8" t="str">
        <x:f>IF(AND(P16="集計対象",C16="導入後"),M16,"")</x:f>
      </x:c>
      <x:c r="P16" s="5" t="str">
        <x:f>IF(COUNTA(A16:L16)=0,"",IF(OR(A16="",NOT(ISNUMBER(B16)),B16&lt;=0,AND(C16&lt;&gt;"導入前",C16&lt;&gt;"導入後"),AND(D16&lt;&gt;"完了",D16&lt;&gt;"未完了"),COUNTIFS($A$9:$A$208,A16)&gt;1),"入力要確認",IF(D16="未完了","未完了",IF(OR(COUNT(E16:G16)&lt;&gt;3,MIN(E16:G16)&lt;0,AND(H16&lt;&gt;"",NOT(ISNUMBER(H16))),H16&lt;0,AND(I16&lt;&gt;"あり",I16&lt;&gt;"なし"),AND(J16&lt;&gt;"あり",J16&lt;&gt;"なし"),IF(ISNUMBER(K16),OR(K16&lt;1,K16&gt;5,MOD(K16,1)&lt;&gt;0),TRUE)),"入力要確認","集計対象"))))</x:f>
      </x:c>
    </x:row>
    <x:row r="17" ht="24" customHeight="1">
      <x:c r="A17" s="4"/>
      <x:c r="B17" s="6"/>
      <x:c r="C17" s="4"/>
      <x:c r="D17" s="4"/>
      <x:c r="E17" s="7"/>
      <x:c r="F17" s="7"/>
      <x:c r="G17" s="7"/>
      <x:c r="H17" s="7"/>
      <x:c r="I17" s="4"/>
      <x:c r="J17" s="4"/>
      <x:c r="K17" s="4"/>
      <x:c r="L17" s="4"/>
      <x:c r="M17" s="8" t="str">
        <x:f>IF(P17="集計対象",SUM(E17:G17),"")</x:f>
      </x:c>
      <x:c r="N17" s="8" t="str">
        <x:f>IF(AND(P17="集計対象",C17="導入前"),M17,"")</x:f>
      </x:c>
      <x:c r="O17" s="8" t="str">
        <x:f>IF(AND(P17="集計対象",C17="導入後"),M17,"")</x:f>
      </x:c>
      <x:c r="P17" s="5" t="str">
        <x:f>IF(COUNTA(A17:L17)=0,"",IF(OR(A17="",NOT(ISNUMBER(B17)),B17&lt;=0,AND(C17&lt;&gt;"導入前",C17&lt;&gt;"導入後"),AND(D17&lt;&gt;"完了",D17&lt;&gt;"未完了"),COUNTIFS($A$9:$A$208,A17)&gt;1),"入力要確認",IF(D17="未完了","未完了",IF(OR(COUNT(E17:G17)&lt;&gt;3,MIN(E17:G17)&lt;0,AND(H17&lt;&gt;"",NOT(ISNUMBER(H17))),H17&lt;0,AND(I17&lt;&gt;"あり",I17&lt;&gt;"なし"),AND(J17&lt;&gt;"あり",J17&lt;&gt;"なし"),IF(ISNUMBER(K17),OR(K17&lt;1,K17&gt;5,MOD(K17,1)&lt;&gt;0),TRUE)),"入力要確認","集計対象"))))</x:f>
      </x:c>
    </x:row>
    <x:row r="18" ht="24" customHeight="1">
      <x:c r="A18" s="4"/>
      <x:c r="B18" s="6"/>
      <x:c r="C18" s="4"/>
      <x:c r="D18" s="4"/>
      <x:c r="E18" s="7"/>
      <x:c r="F18" s="7"/>
      <x:c r="G18" s="7"/>
      <x:c r="H18" s="7"/>
      <x:c r="I18" s="4"/>
      <x:c r="J18" s="4"/>
      <x:c r="K18" s="4"/>
      <x:c r="L18" s="4"/>
      <x:c r="M18" s="8" t="str">
        <x:f>IF(P18="集計対象",SUM(E18:G18),"")</x:f>
      </x:c>
      <x:c r="N18" s="8" t="str">
        <x:f>IF(AND(P18="集計対象",C18="導入前"),M18,"")</x:f>
      </x:c>
      <x:c r="O18" s="8" t="str">
        <x:f>IF(AND(P18="集計対象",C18="導入後"),M18,"")</x:f>
      </x:c>
      <x:c r="P18" s="5" t="str">
        <x:f>IF(COUNTA(A18:L18)=0,"",IF(OR(A18="",NOT(ISNUMBER(B18)),B18&lt;=0,AND(C18&lt;&gt;"導入前",C18&lt;&gt;"導入後"),AND(D18&lt;&gt;"完了",D18&lt;&gt;"未完了"),COUNTIFS($A$9:$A$208,A18)&gt;1),"入力要確認",IF(D18="未完了","未完了",IF(OR(COUNT(E18:G18)&lt;&gt;3,MIN(E18:G18)&lt;0,AND(H18&lt;&gt;"",NOT(ISNUMBER(H18))),H18&lt;0,AND(I18&lt;&gt;"あり",I18&lt;&gt;"なし"),AND(J18&lt;&gt;"あり",J18&lt;&gt;"なし"),IF(ISNUMBER(K18),OR(K18&lt;1,K18&gt;5,MOD(K18,1)&lt;&gt;0),TRUE)),"入力要確認","集計対象"))))</x:f>
      </x:c>
    </x:row>
    <x:row r="19" ht="24" customHeight="1">
      <x:c r="A19" s="4"/>
      <x:c r="B19" s="6"/>
      <x:c r="C19" s="4"/>
      <x:c r="D19" s="4"/>
      <x:c r="E19" s="7"/>
      <x:c r="F19" s="7"/>
      <x:c r="G19" s="7"/>
      <x:c r="H19" s="7"/>
      <x:c r="I19" s="4"/>
      <x:c r="J19" s="4"/>
      <x:c r="K19" s="4"/>
      <x:c r="L19" s="4"/>
      <x:c r="M19" s="8" t="str">
        <x:f>IF(P19="集計対象",SUM(E19:G19),"")</x:f>
      </x:c>
      <x:c r="N19" s="8" t="str">
        <x:f>IF(AND(P19="集計対象",C19="導入前"),M19,"")</x:f>
      </x:c>
      <x:c r="O19" s="8" t="str">
        <x:f>IF(AND(P19="集計対象",C19="導入後"),M19,"")</x:f>
      </x:c>
      <x:c r="P19" s="5" t="str">
        <x:f>IF(COUNTA(A19:L19)=0,"",IF(OR(A19="",NOT(ISNUMBER(B19)),B19&lt;=0,AND(C19&lt;&gt;"導入前",C19&lt;&gt;"導入後"),AND(D19&lt;&gt;"完了",D19&lt;&gt;"未完了"),COUNTIFS($A$9:$A$208,A19)&gt;1),"入力要確認",IF(D19="未完了","未完了",IF(OR(COUNT(E19:G19)&lt;&gt;3,MIN(E19:G19)&lt;0,AND(H19&lt;&gt;"",NOT(ISNUMBER(H19))),H19&lt;0,AND(I19&lt;&gt;"あり",I19&lt;&gt;"なし"),AND(J19&lt;&gt;"あり",J19&lt;&gt;"なし"),IF(ISNUMBER(K19),OR(K19&lt;1,K19&gt;5,MOD(K19,1)&lt;&gt;0),TRUE)),"入力要確認","集計対象"))))</x:f>
      </x:c>
    </x:row>
    <x:row r="20" ht="24" customHeight="1">
      <x:c r="A20" s="4"/>
      <x:c r="B20" s="6"/>
      <x:c r="C20" s="4"/>
      <x:c r="D20" s="4"/>
      <x:c r="E20" s="7"/>
      <x:c r="F20" s="7"/>
      <x:c r="G20" s="7"/>
      <x:c r="H20" s="7"/>
      <x:c r="I20" s="4"/>
      <x:c r="J20" s="4"/>
      <x:c r="K20" s="4"/>
      <x:c r="L20" s="4"/>
      <x:c r="M20" s="8" t="str">
        <x:f>IF(P20="集計対象",SUM(E20:G20),"")</x:f>
      </x:c>
      <x:c r="N20" s="8" t="str">
        <x:f>IF(AND(P20="集計対象",C20="導入前"),M20,"")</x:f>
      </x:c>
      <x:c r="O20" s="8" t="str">
        <x:f>IF(AND(P20="集計対象",C20="導入後"),M20,"")</x:f>
      </x:c>
      <x:c r="P20" s="5" t="str">
        <x:f>IF(COUNTA(A20:L20)=0,"",IF(OR(A20="",NOT(ISNUMBER(B20)),B20&lt;=0,AND(C20&lt;&gt;"導入前",C20&lt;&gt;"導入後"),AND(D20&lt;&gt;"完了",D20&lt;&gt;"未完了"),COUNTIFS($A$9:$A$208,A20)&gt;1),"入力要確認",IF(D20="未完了","未完了",IF(OR(COUNT(E20:G20)&lt;&gt;3,MIN(E20:G20)&lt;0,AND(H20&lt;&gt;"",NOT(ISNUMBER(H20))),H20&lt;0,AND(I20&lt;&gt;"あり",I20&lt;&gt;"なし"),AND(J20&lt;&gt;"あり",J20&lt;&gt;"なし"),IF(ISNUMBER(K20),OR(K20&lt;1,K20&gt;5,MOD(K20,1)&lt;&gt;0),TRUE)),"入力要確認","集計対象"))))</x:f>
      </x:c>
    </x:row>
    <x:row r="21" ht="24" customHeight="1">
      <x:c r="A21" s="4"/>
      <x:c r="B21" s="6"/>
      <x:c r="C21" s="4"/>
      <x:c r="D21" s="4"/>
      <x:c r="E21" s="7"/>
      <x:c r="F21" s="7"/>
      <x:c r="G21" s="7"/>
      <x:c r="H21" s="7"/>
      <x:c r="I21" s="4"/>
      <x:c r="J21" s="4"/>
      <x:c r="K21" s="4"/>
      <x:c r="L21" s="4"/>
      <x:c r="M21" s="8" t="str">
        <x:f>IF(P21="集計対象",SUM(E21:G21),"")</x:f>
      </x:c>
      <x:c r="N21" s="8" t="str">
        <x:f>IF(AND(P21="集計対象",C21="導入前"),M21,"")</x:f>
      </x:c>
      <x:c r="O21" s="8" t="str">
        <x:f>IF(AND(P21="集計対象",C21="導入後"),M21,"")</x:f>
      </x:c>
      <x:c r="P21" s="5" t="str">
        <x:f>IF(COUNTA(A21:L21)=0,"",IF(OR(A21="",NOT(ISNUMBER(B21)),B21&lt;=0,AND(C21&lt;&gt;"導入前",C21&lt;&gt;"導入後"),AND(D21&lt;&gt;"完了",D21&lt;&gt;"未完了"),COUNTIFS($A$9:$A$208,A21)&gt;1),"入力要確認",IF(D21="未完了","未完了",IF(OR(COUNT(E21:G21)&lt;&gt;3,MIN(E21:G21)&lt;0,AND(H21&lt;&gt;"",NOT(ISNUMBER(H21))),H21&lt;0,AND(I21&lt;&gt;"あり",I21&lt;&gt;"なし"),AND(J21&lt;&gt;"あり",J21&lt;&gt;"なし"),IF(ISNUMBER(K21),OR(K21&lt;1,K21&gt;5,MOD(K21,1)&lt;&gt;0),TRUE)),"入力要確認","集計対象"))))</x:f>
      </x:c>
    </x:row>
    <x:row r="22" ht="24" customHeight="1">
      <x:c r="A22" s="4"/>
      <x:c r="B22" s="6"/>
      <x:c r="C22" s="4"/>
      <x:c r="D22" s="4"/>
      <x:c r="E22" s="7"/>
      <x:c r="F22" s="7"/>
      <x:c r="G22" s="7"/>
      <x:c r="H22" s="7"/>
      <x:c r="I22" s="4"/>
      <x:c r="J22" s="4"/>
      <x:c r="K22" s="4"/>
      <x:c r="L22" s="4"/>
      <x:c r="M22" s="8" t="str">
        <x:f>IF(P22="集計対象",SUM(E22:G22),"")</x:f>
      </x:c>
      <x:c r="N22" s="8" t="str">
        <x:f>IF(AND(P22="集計対象",C22="導入前"),M22,"")</x:f>
      </x:c>
      <x:c r="O22" s="8" t="str">
        <x:f>IF(AND(P22="集計対象",C22="導入後"),M22,"")</x:f>
      </x:c>
      <x:c r="P22" s="5" t="str">
        <x:f>IF(COUNTA(A22:L22)=0,"",IF(OR(A22="",NOT(ISNUMBER(B22)),B22&lt;=0,AND(C22&lt;&gt;"導入前",C22&lt;&gt;"導入後"),AND(D22&lt;&gt;"完了",D22&lt;&gt;"未完了"),COUNTIFS($A$9:$A$208,A22)&gt;1),"入力要確認",IF(D22="未完了","未完了",IF(OR(COUNT(E22:G22)&lt;&gt;3,MIN(E22:G22)&lt;0,AND(H22&lt;&gt;"",NOT(ISNUMBER(H22))),H22&lt;0,AND(I22&lt;&gt;"あり",I22&lt;&gt;"なし"),AND(J22&lt;&gt;"あり",J22&lt;&gt;"なし"),IF(ISNUMBER(K22),OR(K22&lt;1,K22&gt;5,MOD(K22,1)&lt;&gt;0),TRUE)),"入力要確認","集計対象"))))</x:f>
      </x:c>
    </x:row>
    <x:row r="23" ht="24" customHeight="1">
      <x:c r="A23" s="4"/>
      <x:c r="B23" s="6"/>
      <x:c r="C23" s="4"/>
      <x:c r="D23" s="4"/>
      <x:c r="E23" s="7"/>
      <x:c r="F23" s="7"/>
      <x:c r="G23" s="7"/>
      <x:c r="H23" s="7"/>
      <x:c r="I23" s="4"/>
      <x:c r="J23" s="4"/>
      <x:c r="K23" s="4"/>
      <x:c r="L23" s="4"/>
      <x:c r="M23" s="8" t="str">
        <x:f>IF(P23="集計対象",SUM(E23:G23),"")</x:f>
      </x:c>
      <x:c r="N23" s="8" t="str">
        <x:f>IF(AND(P23="集計対象",C23="導入前"),M23,"")</x:f>
      </x:c>
      <x:c r="O23" s="8" t="str">
        <x:f>IF(AND(P23="集計対象",C23="導入後"),M23,"")</x:f>
      </x:c>
      <x:c r="P23" s="5" t="str">
        <x:f>IF(COUNTA(A23:L23)=0,"",IF(OR(A23="",NOT(ISNUMBER(B23)),B23&lt;=0,AND(C23&lt;&gt;"導入前",C23&lt;&gt;"導入後"),AND(D23&lt;&gt;"完了",D23&lt;&gt;"未完了"),COUNTIFS($A$9:$A$208,A23)&gt;1),"入力要確認",IF(D23="未完了","未完了",IF(OR(COUNT(E23:G23)&lt;&gt;3,MIN(E23:G23)&lt;0,AND(H23&lt;&gt;"",NOT(ISNUMBER(H23))),H23&lt;0,AND(I23&lt;&gt;"あり",I23&lt;&gt;"なし"),AND(J23&lt;&gt;"あり",J23&lt;&gt;"なし"),IF(ISNUMBER(K23),OR(K23&lt;1,K23&gt;5,MOD(K23,1)&lt;&gt;0),TRUE)),"入力要確認","集計対象"))))</x:f>
      </x:c>
    </x:row>
    <x:row r="24" ht="24" customHeight="1">
      <x:c r="A24" s="4"/>
      <x:c r="B24" s="6"/>
      <x:c r="C24" s="4"/>
      <x:c r="D24" s="4"/>
      <x:c r="E24" s="7"/>
      <x:c r="F24" s="7"/>
      <x:c r="G24" s="7"/>
      <x:c r="H24" s="7"/>
      <x:c r="I24" s="4"/>
      <x:c r="J24" s="4"/>
      <x:c r="K24" s="4"/>
      <x:c r="L24" s="4"/>
      <x:c r="M24" s="8" t="str">
        <x:f>IF(P24="集計対象",SUM(E24:G24),"")</x:f>
      </x:c>
      <x:c r="N24" s="8" t="str">
        <x:f>IF(AND(P24="集計対象",C24="導入前"),M24,"")</x:f>
      </x:c>
      <x:c r="O24" s="8" t="str">
        <x:f>IF(AND(P24="集計対象",C24="導入後"),M24,"")</x:f>
      </x:c>
      <x:c r="P24" s="5" t="str">
        <x:f>IF(COUNTA(A24:L24)=0,"",IF(OR(A24="",NOT(ISNUMBER(B24)),B24&lt;=0,AND(C24&lt;&gt;"導入前",C24&lt;&gt;"導入後"),AND(D24&lt;&gt;"完了",D24&lt;&gt;"未完了"),COUNTIFS($A$9:$A$208,A24)&gt;1),"入力要確認",IF(D24="未完了","未完了",IF(OR(COUNT(E24:G24)&lt;&gt;3,MIN(E24:G24)&lt;0,AND(H24&lt;&gt;"",NOT(ISNUMBER(H24))),H24&lt;0,AND(I24&lt;&gt;"あり",I24&lt;&gt;"なし"),AND(J24&lt;&gt;"あり",J24&lt;&gt;"なし"),IF(ISNUMBER(K24),OR(K24&lt;1,K24&gt;5,MOD(K24,1)&lt;&gt;0),TRUE)),"入力要確認","集計対象"))))</x:f>
      </x:c>
    </x:row>
    <x:row r="25" ht="24" customHeight="1">
      <x:c r="A25" s="4"/>
      <x:c r="B25" s="6"/>
      <x:c r="C25" s="4"/>
      <x:c r="D25" s="4"/>
      <x:c r="E25" s="7"/>
      <x:c r="F25" s="7"/>
      <x:c r="G25" s="7"/>
      <x:c r="H25" s="7"/>
      <x:c r="I25" s="4"/>
      <x:c r="J25" s="4"/>
      <x:c r="K25" s="4"/>
      <x:c r="L25" s="4"/>
      <x:c r="M25" s="8" t="str">
        <x:f>IF(P25="集計対象",SUM(E25:G25),"")</x:f>
      </x:c>
      <x:c r="N25" s="8" t="str">
        <x:f>IF(AND(P25="集計対象",C25="導入前"),M25,"")</x:f>
      </x:c>
      <x:c r="O25" s="8" t="str">
        <x:f>IF(AND(P25="集計対象",C25="導入後"),M25,"")</x:f>
      </x:c>
      <x:c r="P25" s="5" t="str">
        <x:f>IF(COUNTA(A25:L25)=0,"",IF(OR(A25="",NOT(ISNUMBER(B25)),B25&lt;=0,AND(C25&lt;&gt;"導入前",C25&lt;&gt;"導入後"),AND(D25&lt;&gt;"完了",D25&lt;&gt;"未完了"),COUNTIFS($A$9:$A$208,A25)&gt;1),"入力要確認",IF(D25="未完了","未完了",IF(OR(COUNT(E25:G25)&lt;&gt;3,MIN(E25:G25)&lt;0,AND(H25&lt;&gt;"",NOT(ISNUMBER(H25))),H25&lt;0,AND(I25&lt;&gt;"あり",I25&lt;&gt;"なし"),AND(J25&lt;&gt;"あり",J25&lt;&gt;"なし"),IF(ISNUMBER(K25),OR(K25&lt;1,K25&gt;5,MOD(K25,1)&lt;&gt;0),TRUE)),"入力要確認","集計対象"))))</x:f>
      </x:c>
    </x:row>
    <x:row r="26" ht="24" customHeight="1">
      <x:c r="A26" s="4"/>
      <x:c r="B26" s="6"/>
      <x:c r="C26" s="4"/>
      <x:c r="D26" s="4"/>
      <x:c r="E26" s="7"/>
      <x:c r="F26" s="7"/>
      <x:c r="G26" s="7"/>
      <x:c r="H26" s="7"/>
      <x:c r="I26" s="4"/>
      <x:c r="J26" s="4"/>
      <x:c r="K26" s="4"/>
      <x:c r="L26" s="4"/>
      <x:c r="M26" s="8" t="str">
        <x:f>IF(P26="集計対象",SUM(E26:G26),"")</x:f>
      </x:c>
      <x:c r="N26" s="8" t="str">
        <x:f>IF(AND(P26="集計対象",C26="導入前"),M26,"")</x:f>
      </x:c>
      <x:c r="O26" s="8" t="str">
        <x:f>IF(AND(P26="集計対象",C26="導入後"),M26,"")</x:f>
      </x:c>
      <x:c r="P26" s="5" t="str">
        <x:f>IF(COUNTA(A26:L26)=0,"",IF(OR(A26="",NOT(ISNUMBER(B26)),B26&lt;=0,AND(C26&lt;&gt;"導入前",C26&lt;&gt;"導入後"),AND(D26&lt;&gt;"完了",D26&lt;&gt;"未完了"),COUNTIFS($A$9:$A$208,A26)&gt;1),"入力要確認",IF(D26="未完了","未完了",IF(OR(COUNT(E26:G26)&lt;&gt;3,MIN(E26:G26)&lt;0,AND(H26&lt;&gt;"",NOT(ISNUMBER(H26))),H26&lt;0,AND(I26&lt;&gt;"あり",I26&lt;&gt;"なし"),AND(J26&lt;&gt;"あり",J26&lt;&gt;"なし"),IF(ISNUMBER(K26),OR(K26&lt;1,K26&gt;5,MOD(K26,1)&lt;&gt;0),TRUE)),"入力要確認","集計対象"))))</x:f>
      </x:c>
    </x:row>
    <x:row r="27" ht="24" customHeight="1">
      <x:c r="A27" s="4"/>
      <x:c r="B27" s="6"/>
      <x:c r="C27" s="4"/>
      <x:c r="D27" s="4"/>
      <x:c r="E27" s="7"/>
      <x:c r="F27" s="7"/>
      <x:c r="G27" s="7"/>
      <x:c r="H27" s="7"/>
      <x:c r="I27" s="4"/>
      <x:c r="J27" s="4"/>
      <x:c r="K27" s="4"/>
      <x:c r="L27" s="4"/>
      <x:c r="M27" s="8" t="str">
        <x:f>IF(P27="集計対象",SUM(E27:G27),"")</x:f>
      </x:c>
      <x:c r="N27" s="8" t="str">
        <x:f>IF(AND(P27="集計対象",C27="導入前"),M27,"")</x:f>
      </x:c>
      <x:c r="O27" s="8" t="str">
        <x:f>IF(AND(P27="集計対象",C27="導入後"),M27,"")</x:f>
      </x:c>
      <x:c r="P27" s="5" t="str">
        <x:f>IF(COUNTA(A27:L27)=0,"",IF(OR(A27="",NOT(ISNUMBER(B27)),B27&lt;=0,AND(C27&lt;&gt;"導入前",C27&lt;&gt;"導入後"),AND(D27&lt;&gt;"完了",D27&lt;&gt;"未完了"),COUNTIFS($A$9:$A$208,A27)&gt;1),"入力要確認",IF(D27="未完了","未完了",IF(OR(COUNT(E27:G27)&lt;&gt;3,MIN(E27:G27)&lt;0,AND(H27&lt;&gt;"",NOT(ISNUMBER(H27))),H27&lt;0,AND(I27&lt;&gt;"あり",I27&lt;&gt;"なし"),AND(J27&lt;&gt;"あり",J27&lt;&gt;"なし"),IF(ISNUMBER(K27),OR(K27&lt;1,K27&gt;5,MOD(K27,1)&lt;&gt;0),TRUE)),"入力要確認","集計対象"))))</x:f>
      </x:c>
    </x:row>
    <x:row r="28" ht="24" customHeight="1">
      <x:c r="A28" s="4"/>
      <x:c r="B28" s="6"/>
      <x:c r="C28" s="4"/>
      <x:c r="D28" s="4"/>
      <x:c r="E28" s="7"/>
      <x:c r="F28" s="7"/>
      <x:c r="G28" s="7"/>
      <x:c r="H28" s="7"/>
      <x:c r="I28" s="4"/>
      <x:c r="J28" s="4"/>
      <x:c r="K28" s="4"/>
      <x:c r="L28" s="4"/>
      <x:c r="M28" s="8" t="str">
        <x:f>IF(P28="集計対象",SUM(E28:G28),"")</x:f>
      </x:c>
      <x:c r="N28" s="8" t="str">
        <x:f>IF(AND(P28="集計対象",C28="導入前"),M28,"")</x:f>
      </x:c>
      <x:c r="O28" s="8" t="str">
        <x:f>IF(AND(P28="集計対象",C28="導入後"),M28,"")</x:f>
      </x:c>
      <x:c r="P28" s="5" t="str">
        <x:f>IF(COUNTA(A28:L28)=0,"",IF(OR(A28="",NOT(ISNUMBER(B28)),B28&lt;=0,AND(C28&lt;&gt;"導入前",C28&lt;&gt;"導入後"),AND(D28&lt;&gt;"完了",D28&lt;&gt;"未完了"),COUNTIFS($A$9:$A$208,A28)&gt;1),"入力要確認",IF(D28="未完了","未完了",IF(OR(COUNT(E28:G28)&lt;&gt;3,MIN(E28:G28)&lt;0,AND(H28&lt;&gt;"",NOT(ISNUMBER(H28))),H28&lt;0,AND(I28&lt;&gt;"あり",I28&lt;&gt;"なし"),AND(J28&lt;&gt;"あり",J28&lt;&gt;"なし"),IF(ISNUMBER(K28),OR(K28&lt;1,K28&gt;5,MOD(K28,1)&lt;&gt;0),TRUE)),"入力要確認","集計対象"))))</x:f>
      </x:c>
    </x:row>
    <x:row r="29" ht="24" customHeight="1">
      <x:c r="A29" s="4"/>
      <x:c r="B29" s="6"/>
      <x:c r="C29" s="4"/>
      <x:c r="D29" s="4"/>
      <x:c r="E29" s="7"/>
      <x:c r="F29" s="7"/>
      <x:c r="G29" s="7"/>
      <x:c r="H29" s="7"/>
      <x:c r="I29" s="4"/>
      <x:c r="J29" s="4"/>
      <x:c r="K29" s="4"/>
      <x:c r="L29" s="4"/>
      <x:c r="M29" s="8" t="str">
        <x:f>IF(P29="集計対象",SUM(E29:G29),"")</x:f>
      </x:c>
      <x:c r="N29" s="8" t="str">
        <x:f>IF(AND(P29="集計対象",C29="導入前"),M29,"")</x:f>
      </x:c>
      <x:c r="O29" s="8" t="str">
        <x:f>IF(AND(P29="集計対象",C29="導入後"),M29,"")</x:f>
      </x:c>
      <x:c r="P29" s="5" t="str">
        <x:f>IF(COUNTA(A29:L29)=0,"",IF(OR(A29="",NOT(ISNUMBER(B29)),B29&lt;=0,AND(C29&lt;&gt;"導入前",C29&lt;&gt;"導入後"),AND(D29&lt;&gt;"完了",D29&lt;&gt;"未完了"),COUNTIFS($A$9:$A$208,A29)&gt;1),"入力要確認",IF(D29="未完了","未完了",IF(OR(COUNT(E29:G29)&lt;&gt;3,MIN(E29:G29)&lt;0,AND(H29&lt;&gt;"",NOT(ISNUMBER(H29))),H29&lt;0,AND(I29&lt;&gt;"あり",I29&lt;&gt;"なし"),AND(J29&lt;&gt;"あり",J29&lt;&gt;"なし"),IF(ISNUMBER(K29),OR(K29&lt;1,K29&gt;5,MOD(K29,1)&lt;&gt;0),TRUE)),"入力要確認","集計対象"))))</x:f>
      </x:c>
    </x:row>
    <x:row r="30" ht="24" customHeight="1">
      <x:c r="A30" s="4"/>
      <x:c r="B30" s="6"/>
      <x:c r="C30" s="4"/>
      <x:c r="D30" s="4"/>
      <x:c r="E30" s="7"/>
      <x:c r="F30" s="7"/>
      <x:c r="G30" s="7"/>
      <x:c r="H30" s="7"/>
      <x:c r="I30" s="4"/>
      <x:c r="J30" s="4"/>
      <x:c r="K30" s="4"/>
      <x:c r="L30" s="4"/>
      <x:c r="M30" s="8" t="str">
        <x:f>IF(P30="集計対象",SUM(E30:G30),"")</x:f>
      </x:c>
      <x:c r="N30" s="8" t="str">
        <x:f>IF(AND(P30="集計対象",C30="導入前"),M30,"")</x:f>
      </x:c>
      <x:c r="O30" s="8" t="str">
        <x:f>IF(AND(P30="集計対象",C30="導入後"),M30,"")</x:f>
      </x:c>
      <x:c r="P30" s="5" t="str">
        <x:f>IF(COUNTA(A30:L30)=0,"",IF(OR(A30="",NOT(ISNUMBER(B30)),B30&lt;=0,AND(C30&lt;&gt;"導入前",C30&lt;&gt;"導入後"),AND(D30&lt;&gt;"完了",D30&lt;&gt;"未完了"),COUNTIFS($A$9:$A$208,A30)&gt;1),"入力要確認",IF(D30="未完了","未完了",IF(OR(COUNT(E30:G30)&lt;&gt;3,MIN(E30:G30)&lt;0,AND(H30&lt;&gt;"",NOT(ISNUMBER(H30))),H30&lt;0,AND(I30&lt;&gt;"あり",I30&lt;&gt;"なし"),AND(J30&lt;&gt;"あり",J30&lt;&gt;"なし"),IF(ISNUMBER(K30),OR(K30&lt;1,K30&gt;5,MOD(K30,1)&lt;&gt;0),TRUE)),"入力要確認","集計対象"))))</x:f>
      </x:c>
    </x:row>
    <x:row r="31" ht="24" customHeight="1">
      <x:c r="A31" s="4"/>
      <x:c r="B31" s="6"/>
      <x:c r="C31" s="4"/>
      <x:c r="D31" s="4"/>
      <x:c r="E31" s="7"/>
      <x:c r="F31" s="7"/>
      <x:c r="G31" s="7"/>
      <x:c r="H31" s="7"/>
      <x:c r="I31" s="4"/>
      <x:c r="J31" s="4"/>
      <x:c r="K31" s="4"/>
      <x:c r="L31" s="4"/>
      <x:c r="M31" s="8" t="str">
        <x:f>IF(P31="集計対象",SUM(E31:G31),"")</x:f>
      </x:c>
      <x:c r="N31" s="8" t="str">
        <x:f>IF(AND(P31="集計対象",C31="導入前"),M31,"")</x:f>
      </x:c>
      <x:c r="O31" s="8" t="str">
        <x:f>IF(AND(P31="集計対象",C31="導入後"),M31,"")</x:f>
      </x:c>
      <x:c r="P31" s="5" t="str">
        <x:f>IF(COUNTA(A31:L31)=0,"",IF(OR(A31="",NOT(ISNUMBER(B31)),B31&lt;=0,AND(C31&lt;&gt;"導入前",C31&lt;&gt;"導入後"),AND(D31&lt;&gt;"完了",D31&lt;&gt;"未完了"),COUNTIFS($A$9:$A$208,A31)&gt;1),"入力要確認",IF(D31="未完了","未完了",IF(OR(COUNT(E31:G31)&lt;&gt;3,MIN(E31:G31)&lt;0,AND(H31&lt;&gt;"",NOT(ISNUMBER(H31))),H31&lt;0,AND(I31&lt;&gt;"あり",I31&lt;&gt;"なし"),AND(J31&lt;&gt;"あり",J31&lt;&gt;"なし"),IF(ISNUMBER(K31),OR(K31&lt;1,K31&gt;5,MOD(K31,1)&lt;&gt;0),TRUE)),"入力要確認","集計対象"))))</x:f>
      </x:c>
    </x:row>
    <x:row r="32" ht="24" customHeight="1">
      <x:c r="A32" s="4"/>
      <x:c r="B32" s="6"/>
      <x:c r="C32" s="4"/>
      <x:c r="D32" s="4"/>
      <x:c r="E32" s="7"/>
      <x:c r="F32" s="7"/>
      <x:c r="G32" s="7"/>
      <x:c r="H32" s="7"/>
      <x:c r="I32" s="4"/>
      <x:c r="J32" s="4"/>
      <x:c r="K32" s="4"/>
      <x:c r="L32" s="4"/>
      <x:c r="M32" s="8" t="str">
        <x:f>IF(P32="集計対象",SUM(E32:G32),"")</x:f>
      </x:c>
      <x:c r="N32" s="8" t="str">
        <x:f>IF(AND(P32="集計対象",C32="導入前"),M32,"")</x:f>
      </x:c>
      <x:c r="O32" s="8" t="str">
        <x:f>IF(AND(P32="集計対象",C32="導入後"),M32,"")</x:f>
      </x:c>
      <x:c r="P32" s="5" t="str">
        <x:f>IF(COUNTA(A32:L32)=0,"",IF(OR(A32="",NOT(ISNUMBER(B32)),B32&lt;=0,AND(C32&lt;&gt;"導入前",C32&lt;&gt;"導入後"),AND(D32&lt;&gt;"完了",D32&lt;&gt;"未完了"),COUNTIFS($A$9:$A$208,A32)&gt;1),"入力要確認",IF(D32="未完了","未完了",IF(OR(COUNT(E32:G32)&lt;&gt;3,MIN(E32:G32)&lt;0,AND(H32&lt;&gt;"",NOT(ISNUMBER(H32))),H32&lt;0,AND(I32&lt;&gt;"あり",I32&lt;&gt;"なし"),AND(J32&lt;&gt;"あり",J32&lt;&gt;"なし"),IF(ISNUMBER(K32),OR(K32&lt;1,K32&gt;5,MOD(K32,1)&lt;&gt;0),TRUE)),"入力要確認","集計対象"))))</x:f>
      </x:c>
    </x:row>
    <x:row r="33" ht="24" customHeight="1">
      <x:c r="A33" s="4"/>
      <x:c r="B33" s="6"/>
      <x:c r="C33" s="4"/>
      <x:c r="D33" s="4"/>
      <x:c r="E33" s="7"/>
      <x:c r="F33" s="7"/>
      <x:c r="G33" s="7"/>
      <x:c r="H33" s="7"/>
      <x:c r="I33" s="4"/>
      <x:c r="J33" s="4"/>
      <x:c r="K33" s="4"/>
      <x:c r="L33" s="4"/>
      <x:c r="M33" s="8" t="str">
        <x:f>IF(P33="集計対象",SUM(E33:G33),"")</x:f>
      </x:c>
      <x:c r="N33" s="8" t="str">
        <x:f>IF(AND(P33="集計対象",C33="導入前"),M33,"")</x:f>
      </x:c>
      <x:c r="O33" s="8" t="str">
        <x:f>IF(AND(P33="集計対象",C33="導入後"),M33,"")</x:f>
      </x:c>
      <x:c r="P33" s="5" t="str">
        <x:f>IF(COUNTA(A33:L33)=0,"",IF(OR(A33="",NOT(ISNUMBER(B33)),B33&lt;=0,AND(C33&lt;&gt;"導入前",C33&lt;&gt;"導入後"),AND(D33&lt;&gt;"完了",D33&lt;&gt;"未完了"),COUNTIFS($A$9:$A$208,A33)&gt;1),"入力要確認",IF(D33="未完了","未完了",IF(OR(COUNT(E33:G33)&lt;&gt;3,MIN(E33:G33)&lt;0,AND(H33&lt;&gt;"",NOT(ISNUMBER(H33))),H33&lt;0,AND(I33&lt;&gt;"あり",I33&lt;&gt;"なし"),AND(J33&lt;&gt;"あり",J33&lt;&gt;"なし"),IF(ISNUMBER(K33),OR(K33&lt;1,K33&gt;5,MOD(K33,1)&lt;&gt;0),TRUE)),"入力要確認","集計対象"))))</x:f>
      </x:c>
    </x:row>
    <x:row r="34" ht="24" customHeight="1">
      <x:c r="A34" s="4"/>
      <x:c r="B34" s="6"/>
      <x:c r="C34" s="4"/>
      <x:c r="D34" s="4"/>
      <x:c r="E34" s="7"/>
      <x:c r="F34" s="7"/>
      <x:c r="G34" s="7"/>
      <x:c r="H34" s="7"/>
      <x:c r="I34" s="4"/>
      <x:c r="J34" s="4"/>
      <x:c r="K34" s="4"/>
      <x:c r="L34" s="4"/>
      <x:c r="M34" s="8" t="str">
        <x:f>IF(P34="集計対象",SUM(E34:G34),"")</x:f>
      </x:c>
      <x:c r="N34" s="8" t="str">
        <x:f>IF(AND(P34="集計対象",C34="導入前"),M34,"")</x:f>
      </x:c>
      <x:c r="O34" s="8" t="str">
        <x:f>IF(AND(P34="集計対象",C34="導入後"),M34,"")</x:f>
      </x:c>
      <x:c r="P34" s="5" t="str">
        <x:f>IF(COUNTA(A34:L34)=0,"",IF(OR(A34="",NOT(ISNUMBER(B34)),B34&lt;=0,AND(C34&lt;&gt;"導入前",C34&lt;&gt;"導入後"),AND(D34&lt;&gt;"完了",D34&lt;&gt;"未完了"),COUNTIFS($A$9:$A$208,A34)&gt;1),"入力要確認",IF(D34="未完了","未完了",IF(OR(COUNT(E34:G34)&lt;&gt;3,MIN(E34:G34)&lt;0,AND(H34&lt;&gt;"",NOT(ISNUMBER(H34))),H34&lt;0,AND(I34&lt;&gt;"あり",I34&lt;&gt;"なし"),AND(J34&lt;&gt;"あり",J34&lt;&gt;"なし"),IF(ISNUMBER(K34),OR(K34&lt;1,K34&gt;5,MOD(K34,1)&lt;&gt;0),TRUE)),"入力要確認","集計対象"))))</x:f>
      </x:c>
    </x:row>
    <x:row r="35" ht="24" customHeight="1">
      <x:c r="A35" s="4"/>
      <x:c r="B35" s="6"/>
      <x:c r="C35" s="4"/>
      <x:c r="D35" s="4"/>
      <x:c r="E35" s="7"/>
      <x:c r="F35" s="7"/>
      <x:c r="G35" s="7"/>
      <x:c r="H35" s="7"/>
      <x:c r="I35" s="4"/>
      <x:c r="J35" s="4"/>
      <x:c r="K35" s="4"/>
      <x:c r="L35" s="4"/>
      <x:c r="M35" s="8" t="str">
        <x:f>IF(P35="集計対象",SUM(E35:G35),"")</x:f>
      </x:c>
      <x:c r="N35" s="8" t="str">
        <x:f>IF(AND(P35="集計対象",C35="導入前"),M35,"")</x:f>
      </x:c>
      <x:c r="O35" s="8" t="str">
        <x:f>IF(AND(P35="集計対象",C35="導入後"),M35,"")</x:f>
      </x:c>
      <x:c r="P35" s="5" t="str">
        <x:f>IF(COUNTA(A35:L35)=0,"",IF(OR(A35="",NOT(ISNUMBER(B35)),B35&lt;=0,AND(C35&lt;&gt;"導入前",C35&lt;&gt;"導入後"),AND(D35&lt;&gt;"完了",D35&lt;&gt;"未完了"),COUNTIFS($A$9:$A$208,A35)&gt;1),"入力要確認",IF(D35="未完了","未完了",IF(OR(COUNT(E35:G35)&lt;&gt;3,MIN(E35:G35)&lt;0,AND(H35&lt;&gt;"",NOT(ISNUMBER(H35))),H35&lt;0,AND(I35&lt;&gt;"あり",I35&lt;&gt;"なし"),AND(J35&lt;&gt;"あり",J35&lt;&gt;"なし"),IF(ISNUMBER(K35),OR(K35&lt;1,K35&gt;5,MOD(K35,1)&lt;&gt;0),TRUE)),"入力要確認","集計対象"))))</x:f>
      </x:c>
    </x:row>
    <x:row r="36" ht="24" customHeight="1">
      <x:c r="A36" s="4"/>
      <x:c r="B36" s="6"/>
      <x:c r="C36" s="4"/>
      <x:c r="D36" s="4"/>
      <x:c r="E36" s="7"/>
      <x:c r="F36" s="7"/>
      <x:c r="G36" s="7"/>
      <x:c r="H36" s="7"/>
      <x:c r="I36" s="4"/>
      <x:c r="J36" s="4"/>
      <x:c r="K36" s="4"/>
      <x:c r="L36" s="4"/>
      <x:c r="M36" s="8" t="str">
        <x:f>IF(P36="集計対象",SUM(E36:G36),"")</x:f>
      </x:c>
      <x:c r="N36" s="8" t="str">
        <x:f>IF(AND(P36="集計対象",C36="導入前"),M36,"")</x:f>
      </x:c>
      <x:c r="O36" s="8" t="str">
        <x:f>IF(AND(P36="集計対象",C36="導入後"),M36,"")</x:f>
      </x:c>
      <x:c r="P36" s="5" t="str">
        <x:f>IF(COUNTA(A36:L36)=0,"",IF(OR(A36="",NOT(ISNUMBER(B36)),B36&lt;=0,AND(C36&lt;&gt;"導入前",C36&lt;&gt;"導入後"),AND(D36&lt;&gt;"完了",D36&lt;&gt;"未完了"),COUNTIFS($A$9:$A$208,A36)&gt;1),"入力要確認",IF(D36="未完了","未完了",IF(OR(COUNT(E36:G36)&lt;&gt;3,MIN(E36:G36)&lt;0,AND(H36&lt;&gt;"",NOT(ISNUMBER(H36))),H36&lt;0,AND(I36&lt;&gt;"あり",I36&lt;&gt;"なし"),AND(J36&lt;&gt;"あり",J36&lt;&gt;"なし"),IF(ISNUMBER(K36),OR(K36&lt;1,K36&gt;5,MOD(K36,1)&lt;&gt;0),TRUE)),"入力要確認","集計対象"))))</x:f>
      </x:c>
    </x:row>
    <x:row r="37" ht="24" customHeight="1">
      <x:c r="A37" s="4"/>
      <x:c r="B37" s="6"/>
      <x:c r="C37" s="4"/>
      <x:c r="D37" s="4"/>
      <x:c r="E37" s="7"/>
      <x:c r="F37" s="7"/>
      <x:c r="G37" s="7"/>
      <x:c r="H37" s="7"/>
      <x:c r="I37" s="4"/>
      <x:c r="J37" s="4"/>
      <x:c r="K37" s="4"/>
      <x:c r="L37" s="4"/>
      <x:c r="M37" s="8" t="str">
        <x:f>IF(P37="集計対象",SUM(E37:G37),"")</x:f>
      </x:c>
      <x:c r="N37" s="8" t="str">
        <x:f>IF(AND(P37="集計対象",C37="導入前"),M37,"")</x:f>
      </x:c>
      <x:c r="O37" s="8" t="str">
        <x:f>IF(AND(P37="集計対象",C37="導入後"),M37,"")</x:f>
      </x:c>
      <x:c r="P37" s="5" t="str">
        <x:f>IF(COUNTA(A37:L37)=0,"",IF(OR(A37="",NOT(ISNUMBER(B37)),B37&lt;=0,AND(C37&lt;&gt;"導入前",C37&lt;&gt;"導入後"),AND(D37&lt;&gt;"完了",D37&lt;&gt;"未完了"),COUNTIFS($A$9:$A$208,A37)&gt;1),"入力要確認",IF(D37="未完了","未完了",IF(OR(COUNT(E37:G37)&lt;&gt;3,MIN(E37:G37)&lt;0,AND(H37&lt;&gt;"",NOT(ISNUMBER(H37))),H37&lt;0,AND(I37&lt;&gt;"あり",I37&lt;&gt;"なし"),AND(J37&lt;&gt;"あり",J37&lt;&gt;"なし"),IF(ISNUMBER(K37),OR(K37&lt;1,K37&gt;5,MOD(K37,1)&lt;&gt;0),TRUE)),"入力要確認","集計対象"))))</x:f>
      </x:c>
    </x:row>
    <x:row r="38" ht="24" customHeight="1">
      <x:c r="A38" s="4"/>
      <x:c r="B38" s="6"/>
      <x:c r="C38" s="4"/>
      <x:c r="D38" s="4"/>
      <x:c r="E38" s="7"/>
      <x:c r="F38" s="7"/>
      <x:c r="G38" s="7"/>
      <x:c r="H38" s="7"/>
      <x:c r="I38" s="4"/>
      <x:c r="J38" s="4"/>
      <x:c r="K38" s="4"/>
      <x:c r="L38" s="4"/>
      <x:c r="M38" s="8" t="str">
        <x:f>IF(P38="集計対象",SUM(E38:G38),"")</x:f>
      </x:c>
      <x:c r="N38" s="8" t="str">
        <x:f>IF(AND(P38="集計対象",C38="導入前"),M38,"")</x:f>
      </x:c>
      <x:c r="O38" s="8" t="str">
        <x:f>IF(AND(P38="集計対象",C38="導入後"),M38,"")</x:f>
      </x:c>
      <x:c r="P38" s="5" t="str">
        <x:f>IF(COUNTA(A38:L38)=0,"",IF(OR(A38="",NOT(ISNUMBER(B38)),B38&lt;=0,AND(C38&lt;&gt;"導入前",C38&lt;&gt;"導入後"),AND(D38&lt;&gt;"完了",D38&lt;&gt;"未完了"),COUNTIFS($A$9:$A$208,A38)&gt;1),"入力要確認",IF(D38="未完了","未完了",IF(OR(COUNT(E38:G38)&lt;&gt;3,MIN(E38:G38)&lt;0,AND(H38&lt;&gt;"",NOT(ISNUMBER(H38))),H38&lt;0,AND(I38&lt;&gt;"あり",I38&lt;&gt;"なし"),AND(J38&lt;&gt;"あり",J38&lt;&gt;"なし"),IF(ISNUMBER(K38),OR(K38&lt;1,K38&gt;5,MOD(K38,1)&lt;&gt;0),TRUE)),"入力要確認","集計対象"))))</x:f>
      </x:c>
    </x:row>
    <x:row r="39" ht="24" customHeight="1">
      <x:c r="A39" s="4"/>
      <x:c r="B39" s="6"/>
      <x:c r="C39" s="4"/>
      <x:c r="D39" s="4"/>
      <x:c r="E39" s="7"/>
      <x:c r="F39" s="7"/>
      <x:c r="G39" s="7"/>
      <x:c r="H39" s="7"/>
      <x:c r="I39" s="4"/>
      <x:c r="J39" s="4"/>
      <x:c r="K39" s="4"/>
      <x:c r="L39" s="4"/>
      <x:c r="M39" s="8" t="str">
        <x:f>IF(P39="集計対象",SUM(E39:G39),"")</x:f>
      </x:c>
      <x:c r="N39" s="8" t="str">
        <x:f>IF(AND(P39="集計対象",C39="導入前"),M39,"")</x:f>
      </x:c>
      <x:c r="O39" s="8" t="str">
        <x:f>IF(AND(P39="集計対象",C39="導入後"),M39,"")</x:f>
      </x:c>
      <x:c r="P39" s="5" t="str">
        <x:f>IF(COUNTA(A39:L39)=0,"",IF(OR(A39="",NOT(ISNUMBER(B39)),B39&lt;=0,AND(C39&lt;&gt;"導入前",C39&lt;&gt;"導入後"),AND(D39&lt;&gt;"完了",D39&lt;&gt;"未完了"),COUNTIFS($A$9:$A$208,A39)&gt;1),"入力要確認",IF(D39="未完了","未完了",IF(OR(COUNT(E39:G39)&lt;&gt;3,MIN(E39:G39)&lt;0,AND(H39&lt;&gt;"",NOT(ISNUMBER(H39))),H39&lt;0,AND(I39&lt;&gt;"あり",I39&lt;&gt;"なし"),AND(J39&lt;&gt;"あり",J39&lt;&gt;"なし"),IF(ISNUMBER(K39),OR(K39&lt;1,K39&gt;5,MOD(K39,1)&lt;&gt;0),TRUE)),"入力要確認","集計対象"))))</x:f>
      </x:c>
    </x:row>
    <x:row r="40" ht="24" customHeight="1">
      <x:c r="A40" s="4"/>
      <x:c r="B40" s="6"/>
      <x:c r="C40" s="4"/>
      <x:c r="D40" s="4"/>
      <x:c r="E40" s="7"/>
      <x:c r="F40" s="7"/>
      <x:c r="G40" s="7"/>
      <x:c r="H40" s="7"/>
      <x:c r="I40" s="4"/>
      <x:c r="J40" s="4"/>
      <x:c r="K40" s="4"/>
      <x:c r="L40" s="4"/>
      <x:c r="M40" s="8" t="str">
        <x:f>IF(P40="集計対象",SUM(E40:G40),"")</x:f>
      </x:c>
      <x:c r="N40" s="8" t="str">
        <x:f>IF(AND(P40="集計対象",C40="導入前"),M40,"")</x:f>
      </x:c>
      <x:c r="O40" s="8" t="str">
        <x:f>IF(AND(P40="集計対象",C40="導入後"),M40,"")</x:f>
      </x:c>
      <x:c r="P40" s="5" t="str">
        <x:f>IF(COUNTA(A40:L40)=0,"",IF(OR(A40="",NOT(ISNUMBER(B40)),B40&lt;=0,AND(C40&lt;&gt;"導入前",C40&lt;&gt;"導入後"),AND(D40&lt;&gt;"完了",D40&lt;&gt;"未完了"),COUNTIFS($A$9:$A$208,A40)&gt;1),"入力要確認",IF(D40="未完了","未完了",IF(OR(COUNT(E40:G40)&lt;&gt;3,MIN(E40:G40)&lt;0,AND(H40&lt;&gt;"",NOT(ISNUMBER(H40))),H40&lt;0,AND(I40&lt;&gt;"あり",I40&lt;&gt;"なし"),AND(J40&lt;&gt;"あり",J40&lt;&gt;"なし"),IF(ISNUMBER(K40),OR(K40&lt;1,K40&gt;5,MOD(K40,1)&lt;&gt;0),TRUE)),"入力要確認","集計対象"))))</x:f>
      </x:c>
    </x:row>
    <x:row r="41" ht="24" customHeight="1">
      <x:c r="A41" s="4"/>
      <x:c r="B41" s="6"/>
      <x:c r="C41" s="4"/>
      <x:c r="D41" s="4"/>
      <x:c r="E41" s="7"/>
      <x:c r="F41" s="7"/>
      <x:c r="G41" s="7"/>
      <x:c r="H41" s="7"/>
      <x:c r="I41" s="4"/>
      <x:c r="J41" s="4"/>
      <x:c r="K41" s="4"/>
      <x:c r="L41" s="4"/>
      <x:c r="M41" s="8" t="str">
        <x:f>IF(P41="集計対象",SUM(E41:G41),"")</x:f>
      </x:c>
      <x:c r="N41" s="8" t="str">
        <x:f>IF(AND(P41="集計対象",C41="導入前"),M41,"")</x:f>
      </x:c>
      <x:c r="O41" s="8" t="str">
        <x:f>IF(AND(P41="集計対象",C41="導入後"),M41,"")</x:f>
      </x:c>
      <x:c r="P41" s="5" t="str">
        <x:f>IF(COUNTA(A41:L41)=0,"",IF(OR(A41="",NOT(ISNUMBER(B41)),B41&lt;=0,AND(C41&lt;&gt;"導入前",C41&lt;&gt;"導入後"),AND(D41&lt;&gt;"完了",D41&lt;&gt;"未完了"),COUNTIFS($A$9:$A$208,A41)&gt;1),"入力要確認",IF(D41="未完了","未完了",IF(OR(COUNT(E41:G41)&lt;&gt;3,MIN(E41:G41)&lt;0,AND(H41&lt;&gt;"",NOT(ISNUMBER(H41))),H41&lt;0,AND(I41&lt;&gt;"あり",I41&lt;&gt;"なし"),AND(J41&lt;&gt;"あり",J41&lt;&gt;"なし"),IF(ISNUMBER(K41),OR(K41&lt;1,K41&gt;5,MOD(K41,1)&lt;&gt;0),TRUE)),"入力要確認","集計対象"))))</x:f>
      </x:c>
    </x:row>
    <x:row r="42" ht="24" customHeight="1">
      <x:c r="A42" s="4"/>
      <x:c r="B42" s="6"/>
      <x:c r="C42" s="4"/>
      <x:c r="D42" s="4"/>
      <x:c r="E42" s="7"/>
      <x:c r="F42" s="7"/>
      <x:c r="G42" s="7"/>
      <x:c r="H42" s="7"/>
      <x:c r="I42" s="4"/>
      <x:c r="J42" s="4"/>
      <x:c r="K42" s="4"/>
      <x:c r="L42" s="4"/>
      <x:c r="M42" s="8" t="str">
        <x:f>IF(P42="集計対象",SUM(E42:G42),"")</x:f>
      </x:c>
      <x:c r="N42" s="8" t="str">
        <x:f>IF(AND(P42="集計対象",C42="導入前"),M42,"")</x:f>
      </x:c>
      <x:c r="O42" s="8" t="str">
        <x:f>IF(AND(P42="集計対象",C42="導入後"),M42,"")</x:f>
      </x:c>
      <x:c r="P42" s="5" t="str">
        <x:f>IF(COUNTA(A42:L42)=0,"",IF(OR(A42="",NOT(ISNUMBER(B42)),B42&lt;=0,AND(C42&lt;&gt;"導入前",C42&lt;&gt;"導入後"),AND(D42&lt;&gt;"完了",D42&lt;&gt;"未完了"),COUNTIFS($A$9:$A$208,A42)&gt;1),"入力要確認",IF(D42="未完了","未完了",IF(OR(COUNT(E42:G42)&lt;&gt;3,MIN(E42:G42)&lt;0,AND(H42&lt;&gt;"",NOT(ISNUMBER(H42))),H42&lt;0,AND(I42&lt;&gt;"あり",I42&lt;&gt;"なし"),AND(J42&lt;&gt;"あり",J42&lt;&gt;"なし"),IF(ISNUMBER(K42),OR(K42&lt;1,K42&gt;5,MOD(K42,1)&lt;&gt;0),TRUE)),"入力要確認","集計対象"))))</x:f>
      </x:c>
    </x:row>
    <x:row r="43" ht="24" customHeight="1">
      <x:c r="A43" s="4"/>
      <x:c r="B43" s="6"/>
      <x:c r="C43" s="4"/>
      <x:c r="D43" s="4"/>
      <x:c r="E43" s="7"/>
      <x:c r="F43" s="7"/>
      <x:c r="G43" s="7"/>
      <x:c r="H43" s="7"/>
      <x:c r="I43" s="4"/>
      <x:c r="J43" s="4"/>
      <x:c r="K43" s="4"/>
      <x:c r="L43" s="4"/>
      <x:c r="M43" s="8" t="str">
        <x:f>IF(P43="集計対象",SUM(E43:G43),"")</x:f>
      </x:c>
      <x:c r="N43" s="8" t="str">
        <x:f>IF(AND(P43="集計対象",C43="導入前"),M43,"")</x:f>
      </x:c>
      <x:c r="O43" s="8" t="str">
        <x:f>IF(AND(P43="集計対象",C43="導入後"),M43,"")</x:f>
      </x:c>
      <x:c r="P43" s="5" t="str">
        <x:f>IF(COUNTA(A43:L43)=0,"",IF(OR(A43="",NOT(ISNUMBER(B43)),B43&lt;=0,AND(C43&lt;&gt;"導入前",C43&lt;&gt;"導入後"),AND(D43&lt;&gt;"完了",D43&lt;&gt;"未完了"),COUNTIFS($A$9:$A$208,A43)&gt;1),"入力要確認",IF(D43="未完了","未完了",IF(OR(COUNT(E43:G43)&lt;&gt;3,MIN(E43:G43)&lt;0,AND(H43&lt;&gt;"",NOT(ISNUMBER(H43))),H43&lt;0,AND(I43&lt;&gt;"あり",I43&lt;&gt;"なし"),AND(J43&lt;&gt;"あり",J43&lt;&gt;"なし"),IF(ISNUMBER(K43),OR(K43&lt;1,K43&gt;5,MOD(K43,1)&lt;&gt;0),TRUE)),"入力要確認","集計対象"))))</x:f>
      </x:c>
    </x:row>
    <x:row r="44" ht="24" customHeight="1">
      <x:c r="A44" s="4"/>
      <x:c r="B44" s="6"/>
      <x:c r="C44" s="4"/>
      <x:c r="D44" s="4"/>
      <x:c r="E44" s="7"/>
      <x:c r="F44" s="7"/>
      <x:c r="G44" s="7"/>
      <x:c r="H44" s="7"/>
      <x:c r="I44" s="4"/>
      <x:c r="J44" s="4"/>
      <x:c r="K44" s="4"/>
      <x:c r="L44" s="4"/>
      <x:c r="M44" s="8" t="str">
        <x:f>IF(P44="集計対象",SUM(E44:G44),"")</x:f>
      </x:c>
      <x:c r="N44" s="8" t="str">
        <x:f>IF(AND(P44="集計対象",C44="導入前"),M44,"")</x:f>
      </x:c>
      <x:c r="O44" s="8" t="str">
        <x:f>IF(AND(P44="集計対象",C44="導入後"),M44,"")</x:f>
      </x:c>
      <x:c r="P44" s="5" t="str">
        <x:f>IF(COUNTA(A44:L44)=0,"",IF(OR(A44="",NOT(ISNUMBER(B44)),B44&lt;=0,AND(C44&lt;&gt;"導入前",C44&lt;&gt;"導入後"),AND(D44&lt;&gt;"完了",D44&lt;&gt;"未完了"),COUNTIFS($A$9:$A$208,A44)&gt;1),"入力要確認",IF(D44="未完了","未完了",IF(OR(COUNT(E44:G44)&lt;&gt;3,MIN(E44:G44)&lt;0,AND(H44&lt;&gt;"",NOT(ISNUMBER(H44))),H44&lt;0,AND(I44&lt;&gt;"あり",I44&lt;&gt;"なし"),AND(J44&lt;&gt;"あり",J44&lt;&gt;"なし"),IF(ISNUMBER(K44),OR(K44&lt;1,K44&gt;5,MOD(K44,1)&lt;&gt;0),TRUE)),"入力要確認","集計対象"))))</x:f>
      </x:c>
    </x:row>
    <x:row r="45" ht="24" customHeight="1">
      <x:c r="A45" s="4"/>
      <x:c r="B45" s="6"/>
      <x:c r="C45" s="4"/>
      <x:c r="D45" s="4"/>
      <x:c r="E45" s="7"/>
      <x:c r="F45" s="7"/>
      <x:c r="G45" s="7"/>
      <x:c r="H45" s="7"/>
      <x:c r="I45" s="4"/>
      <x:c r="J45" s="4"/>
      <x:c r="K45" s="4"/>
      <x:c r="L45" s="4"/>
      <x:c r="M45" s="8" t="str">
        <x:f>IF(P45="集計対象",SUM(E45:G45),"")</x:f>
      </x:c>
      <x:c r="N45" s="8" t="str">
        <x:f>IF(AND(P45="集計対象",C45="導入前"),M45,"")</x:f>
      </x:c>
      <x:c r="O45" s="8" t="str">
        <x:f>IF(AND(P45="集計対象",C45="導入後"),M45,"")</x:f>
      </x:c>
      <x:c r="P45" s="5" t="str">
        <x:f>IF(COUNTA(A45:L45)=0,"",IF(OR(A45="",NOT(ISNUMBER(B45)),B45&lt;=0,AND(C45&lt;&gt;"導入前",C45&lt;&gt;"導入後"),AND(D45&lt;&gt;"完了",D45&lt;&gt;"未完了"),COUNTIFS($A$9:$A$208,A45)&gt;1),"入力要確認",IF(D45="未完了","未完了",IF(OR(COUNT(E45:G45)&lt;&gt;3,MIN(E45:G45)&lt;0,AND(H45&lt;&gt;"",NOT(ISNUMBER(H45))),H45&lt;0,AND(I45&lt;&gt;"あり",I45&lt;&gt;"なし"),AND(J45&lt;&gt;"あり",J45&lt;&gt;"なし"),IF(ISNUMBER(K45),OR(K45&lt;1,K45&gt;5,MOD(K45,1)&lt;&gt;0),TRUE)),"入力要確認","集計対象"))))</x:f>
      </x:c>
    </x:row>
    <x:row r="46" ht="24" customHeight="1">
      <x:c r="A46" s="4"/>
      <x:c r="B46" s="6"/>
      <x:c r="C46" s="4"/>
      <x:c r="D46" s="4"/>
      <x:c r="E46" s="7"/>
      <x:c r="F46" s="7"/>
      <x:c r="G46" s="7"/>
      <x:c r="H46" s="7"/>
      <x:c r="I46" s="4"/>
      <x:c r="J46" s="4"/>
      <x:c r="K46" s="4"/>
      <x:c r="L46" s="4"/>
      <x:c r="M46" s="8" t="str">
        <x:f>IF(P46="集計対象",SUM(E46:G46),"")</x:f>
      </x:c>
      <x:c r="N46" s="8" t="str">
        <x:f>IF(AND(P46="集計対象",C46="導入前"),M46,"")</x:f>
      </x:c>
      <x:c r="O46" s="8" t="str">
        <x:f>IF(AND(P46="集計対象",C46="導入後"),M46,"")</x:f>
      </x:c>
      <x:c r="P46" s="5" t="str">
        <x:f>IF(COUNTA(A46:L46)=0,"",IF(OR(A46="",NOT(ISNUMBER(B46)),B46&lt;=0,AND(C46&lt;&gt;"導入前",C46&lt;&gt;"導入後"),AND(D46&lt;&gt;"完了",D46&lt;&gt;"未完了"),COUNTIFS($A$9:$A$208,A46)&gt;1),"入力要確認",IF(D46="未完了","未完了",IF(OR(COUNT(E46:G46)&lt;&gt;3,MIN(E46:G46)&lt;0,AND(H46&lt;&gt;"",NOT(ISNUMBER(H46))),H46&lt;0,AND(I46&lt;&gt;"あり",I46&lt;&gt;"なし"),AND(J46&lt;&gt;"あり",J46&lt;&gt;"なし"),IF(ISNUMBER(K46),OR(K46&lt;1,K46&gt;5,MOD(K46,1)&lt;&gt;0),TRUE)),"入力要確認","集計対象"))))</x:f>
      </x:c>
    </x:row>
    <x:row r="47" ht="24" customHeight="1">
      <x:c r="A47" s="4"/>
      <x:c r="B47" s="6"/>
      <x:c r="C47" s="4"/>
      <x:c r="D47" s="4"/>
      <x:c r="E47" s="7"/>
      <x:c r="F47" s="7"/>
      <x:c r="G47" s="7"/>
      <x:c r="H47" s="7"/>
      <x:c r="I47" s="4"/>
      <x:c r="J47" s="4"/>
      <x:c r="K47" s="4"/>
      <x:c r="L47" s="4"/>
      <x:c r="M47" s="8" t="str">
        <x:f>IF(P47="集計対象",SUM(E47:G47),"")</x:f>
      </x:c>
      <x:c r="N47" s="8" t="str">
        <x:f>IF(AND(P47="集計対象",C47="導入前"),M47,"")</x:f>
      </x:c>
      <x:c r="O47" s="8" t="str">
        <x:f>IF(AND(P47="集計対象",C47="導入後"),M47,"")</x:f>
      </x:c>
      <x:c r="P47" s="5" t="str">
        <x:f>IF(COUNTA(A47:L47)=0,"",IF(OR(A47="",NOT(ISNUMBER(B47)),B47&lt;=0,AND(C47&lt;&gt;"導入前",C47&lt;&gt;"導入後"),AND(D47&lt;&gt;"完了",D47&lt;&gt;"未完了"),COUNTIFS($A$9:$A$208,A47)&gt;1),"入力要確認",IF(D47="未完了","未完了",IF(OR(COUNT(E47:G47)&lt;&gt;3,MIN(E47:G47)&lt;0,AND(H47&lt;&gt;"",NOT(ISNUMBER(H47))),H47&lt;0,AND(I47&lt;&gt;"あり",I47&lt;&gt;"なし"),AND(J47&lt;&gt;"あり",J47&lt;&gt;"なし"),IF(ISNUMBER(K47),OR(K47&lt;1,K47&gt;5,MOD(K47,1)&lt;&gt;0),TRUE)),"入力要確認","集計対象"))))</x:f>
      </x:c>
    </x:row>
    <x:row r="48" ht="24" customHeight="1">
      <x:c r="A48" s="4"/>
      <x:c r="B48" s="6"/>
      <x:c r="C48" s="4"/>
      <x:c r="D48" s="4"/>
      <x:c r="E48" s="7"/>
      <x:c r="F48" s="7"/>
      <x:c r="G48" s="7"/>
      <x:c r="H48" s="7"/>
      <x:c r="I48" s="4"/>
      <x:c r="J48" s="4"/>
      <x:c r="K48" s="4"/>
      <x:c r="L48" s="4"/>
      <x:c r="M48" s="8" t="str">
        <x:f>IF(P48="集計対象",SUM(E48:G48),"")</x:f>
      </x:c>
      <x:c r="N48" s="8" t="str">
        <x:f>IF(AND(P48="集計対象",C48="導入前"),M48,"")</x:f>
      </x:c>
      <x:c r="O48" s="8" t="str">
        <x:f>IF(AND(P48="集計対象",C48="導入後"),M48,"")</x:f>
      </x:c>
      <x:c r="P48" s="5" t="str">
        <x:f>IF(COUNTA(A48:L48)=0,"",IF(OR(A48="",NOT(ISNUMBER(B48)),B48&lt;=0,AND(C48&lt;&gt;"導入前",C48&lt;&gt;"導入後"),AND(D48&lt;&gt;"完了",D48&lt;&gt;"未完了"),COUNTIFS($A$9:$A$208,A48)&gt;1),"入力要確認",IF(D48="未完了","未完了",IF(OR(COUNT(E48:G48)&lt;&gt;3,MIN(E48:G48)&lt;0,AND(H48&lt;&gt;"",NOT(ISNUMBER(H48))),H48&lt;0,AND(I48&lt;&gt;"あり",I48&lt;&gt;"なし"),AND(J48&lt;&gt;"あり",J48&lt;&gt;"なし"),IF(ISNUMBER(K48),OR(K48&lt;1,K48&gt;5,MOD(K48,1)&lt;&gt;0),TRUE)),"入力要確認","集計対象"))))</x:f>
      </x:c>
    </x:row>
    <x:row r="49" ht="24" customHeight="1">
      <x:c r="A49" s="4"/>
      <x:c r="B49" s="6"/>
      <x:c r="C49" s="4"/>
      <x:c r="D49" s="4"/>
      <x:c r="E49" s="7"/>
      <x:c r="F49" s="7"/>
      <x:c r="G49" s="7"/>
      <x:c r="H49" s="7"/>
      <x:c r="I49" s="4"/>
      <x:c r="J49" s="4"/>
      <x:c r="K49" s="4"/>
      <x:c r="L49" s="4"/>
      <x:c r="M49" s="8" t="str">
        <x:f>IF(P49="集計対象",SUM(E49:G49),"")</x:f>
      </x:c>
      <x:c r="N49" s="8" t="str">
        <x:f>IF(AND(P49="集計対象",C49="導入前"),M49,"")</x:f>
      </x:c>
      <x:c r="O49" s="8" t="str">
        <x:f>IF(AND(P49="集計対象",C49="導入後"),M49,"")</x:f>
      </x:c>
      <x:c r="P49" s="5" t="str">
        <x:f>IF(COUNTA(A49:L49)=0,"",IF(OR(A49="",NOT(ISNUMBER(B49)),B49&lt;=0,AND(C49&lt;&gt;"導入前",C49&lt;&gt;"導入後"),AND(D49&lt;&gt;"完了",D49&lt;&gt;"未完了"),COUNTIFS($A$9:$A$208,A49)&gt;1),"入力要確認",IF(D49="未完了","未完了",IF(OR(COUNT(E49:G49)&lt;&gt;3,MIN(E49:G49)&lt;0,AND(H49&lt;&gt;"",NOT(ISNUMBER(H49))),H49&lt;0,AND(I49&lt;&gt;"あり",I49&lt;&gt;"なし"),AND(J49&lt;&gt;"あり",J49&lt;&gt;"なし"),IF(ISNUMBER(K49),OR(K49&lt;1,K49&gt;5,MOD(K49,1)&lt;&gt;0),TRUE)),"入力要確認","集計対象"))))</x:f>
      </x:c>
    </x:row>
    <x:row r="50" ht="24" customHeight="1">
      <x:c r="A50" s="4"/>
      <x:c r="B50" s="6"/>
      <x:c r="C50" s="4"/>
      <x:c r="D50" s="4"/>
      <x:c r="E50" s="7"/>
      <x:c r="F50" s="7"/>
      <x:c r="G50" s="7"/>
      <x:c r="H50" s="7"/>
      <x:c r="I50" s="4"/>
      <x:c r="J50" s="4"/>
      <x:c r="K50" s="4"/>
      <x:c r="L50" s="4"/>
      <x:c r="M50" s="8" t="str">
        <x:f>IF(P50="集計対象",SUM(E50:G50),"")</x:f>
      </x:c>
      <x:c r="N50" s="8" t="str">
        <x:f>IF(AND(P50="集計対象",C50="導入前"),M50,"")</x:f>
      </x:c>
      <x:c r="O50" s="8" t="str">
        <x:f>IF(AND(P50="集計対象",C50="導入後"),M50,"")</x:f>
      </x:c>
      <x:c r="P50" s="5" t="str">
        <x:f>IF(COUNTA(A50:L50)=0,"",IF(OR(A50="",NOT(ISNUMBER(B50)),B50&lt;=0,AND(C50&lt;&gt;"導入前",C50&lt;&gt;"導入後"),AND(D50&lt;&gt;"完了",D50&lt;&gt;"未完了"),COUNTIFS($A$9:$A$208,A50)&gt;1),"入力要確認",IF(D50="未完了","未完了",IF(OR(COUNT(E50:G50)&lt;&gt;3,MIN(E50:G50)&lt;0,AND(H50&lt;&gt;"",NOT(ISNUMBER(H50))),H50&lt;0,AND(I50&lt;&gt;"あり",I50&lt;&gt;"なし"),AND(J50&lt;&gt;"あり",J50&lt;&gt;"なし"),IF(ISNUMBER(K50),OR(K50&lt;1,K50&gt;5,MOD(K50,1)&lt;&gt;0),TRUE)),"入力要確認","集計対象"))))</x:f>
      </x:c>
    </x:row>
    <x:row r="51" ht="24" customHeight="1">
      <x:c r="A51" s="4"/>
      <x:c r="B51" s="6"/>
      <x:c r="C51" s="4"/>
      <x:c r="D51" s="4"/>
      <x:c r="E51" s="7"/>
      <x:c r="F51" s="7"/>
      <x:c r="G51" s="7"/>
      <x:c r="H51" s="7"/>
      <x:c r="I51" s="4"/>
      <x:c r="J51" s="4"/>
      <x:c r="K51" s="4"/>
      <x:c r="L51" s="4"/>
      <x:c r="M51" s="8" t="str">
        <x:f>IF(P51="集計対象",SUM(E51:G51),"")</x:f>
      </x:c>
      <x:c r="N51" s="8" t="str">
        <x:f>IF(AND(P51="集計対象",C51="導入前"),M51,"")</x:f>
      </x:c>
      <x:c r="O51" s="8" t="str">
        <x:f>IF(AND(P51="集計対象",C51="導入後"),M51,"")</x:f>
      </x:c>
      <x:c r="P51" s="5" t="str">
        <x:f>IF(COUNTA(A51:L51)=0,"",IF(OR(A51="",NOT(ISNUMBER(B51)),B51&lt;=0,AND(C51&lt;&gt;"導入前",C51&lt;&gt;"導入後"),AND(D51&lt;&gt;"完了",D51&lt;&gt;"未完了"),COUNTIFS($A$9:$A$208,A51)&gt;1),"入力要確認",IF(D51="未完了","未完了",IF(OR(COUNT(E51:G51)&lt;&gt;3,MIN(E51:G51)&lt;0,AND(H51&lt;&gt;"",NOT(ISNUMBER(H51))),H51&lt;0,AND(I51&lt;&gt;"あり",I51&lt;&gt;"なし"),AND(J51&lt;&gt;"あり",J51&lt;&gt;"なし"),IF(ISNUMBER(K51),OR(K51&lt;1,K51&gt;5,MOD(K51,1)&lt;&gt;0),TRUE)),"入力要確認","集計対象"))))</x:f>
      </x:c>
    </x:row>
    <x:row r="52" ht="24" customHeight="1">
      <x:c r="A52" s="4"/>
      <x:c r="B52" s="6"/>
      <x:c r="C52" s="4"/>
      <x:c r="D52" s="4"/>
      <x:c r="E52" s="7"/>
      <x:c r="F52" s="7"/>
      <x:c r="G52" s="7"/>
      <x:c r="H52" s="7"/>
      <x:c r="I52" s="4"/>
      <x:c r="J52" s="4"/>
      <x:c r="K52" s="4"/>
      <x:c r="L52" s="4"/>
      <x:c r="M52" s="8" t="str">
        <x:f>IF(P52="集計対象",SUM(E52:G52),"")</x:f>
      </x:c>
      <x:c r="N52" s="8" t="str">
        <x:f>IF(AND(P52="集計対象",C52="導入前"),M52,"")</x:f>
      </x:c>
      <x:c r="O52" s="8" t="str">
        <x:f>IF(AND(P52="集計対象",C52="導入後"),M52,"")</x:f>
      </x:c>
      <x:c r="P52" s="5" t="str">
        <x:f>IF(COUNTA(A52:L52)=0,"",IF(OR(A52="",NOT(ISNUMBER(B52)),B52&lt;=0,AND(C52&lt;&gt;"導入前",C52&lt;&gt;"導入後"),AND(D52&lt;&gt;"完了",D52&lt;&gt;"未完了"),COUNTIFS($A$9:$A$208,A52)&gt;1),"入力要確認",IF(D52="未完了","未完了",IF(OR(COUNT(E52:G52)&lt;&gt;3,MIN(E52:G52)&lt;0,AND(H52&lt;&gt;"",NOT(ISNUMBER(H52))),H52&lt;0,AND(I52&lt;&gt;"あり",I52&lt;&gt;"なし"),AND(J52&lt;&gt;"あり",J52&lt;&gt;"なし"),IF(ISNUMBER(K52),OR(K52&lt;1,K52&gt;5,MOD(K52,1)&lt;&gt;0),TRUE)),"入力要確認","集計対象"))))</x:f>
      </x:c>
    </x:row>
    <x:row r="53" ht="24" customHeight="1">
      <x:c r="A53" s="4"/>
      <x:c r="B53" s="6"/>
      <x:c r="C53" s="4"/>
      <x:c r="D53" s="4"/>
      <x:c r="E53" s="7"/>
      <x:c r="F53" s="7"/>
      <x:c r="G53" s="7"/>
      <x:c r="H53" s="7"/>
      <x:c r="I53" s="4"/>
      <x:c r="J53" s="4"/>
      <x:c r="K53" s="4"/>
      <x:c r="L53" s="4"/>
      <x:c r="M53" s="8" t="str">
        <x:f>IF(P53="集計対象",SUM(E53:G53),"")</x:f>
      </x:c>
      <x:c r="N53" s="8" t="str">
        <x:f>IF(AND(P53="集計対象",C53="導入前"),M53,"")</x:f>
      </x:c>
      <x:c r="O53" s="8" t="str">
        <x:f>IF(AND(P53="集計対象",C53="導入後"),M53,"")</x:f>
      </x:c>
      <x:c r="P53" s="5" t="str">
        <x:f>IF(COUNTA(A53:L53)=0,"",IF(OR(A53="",NOT(ISNUMBER(B53)),B53&lt;=0,AND(C53&lt;&gt;"導入前",C53&lt;&gt;"導入後"),AND(D53&lt;&gt;"完了",D53&lt;&gt;"未完了"),COUNTIFS($A$9:$A$208,A53)&gt;1),"入力要確認",IF(D53="未完了","未完了",IF(OR(COUNT(E53:G53)&lt;&gt;3,MIN(E53:G53)&lt;0,AND(H53&lt;&gt;"",NOT(ISNUMBER(H53))),H53&lt;0,AND(I53&lt;&gt;"あり",I53&lt;&gt;"なし"),AND(J53&lt;&gt;"あり",J53&lt;&gt;"なし"),IF(ISNUMBER(K53),OR(K53&lt;1,K53&gt;5,MOD(K53,1)&lt;&gt;0),TRUE)),"入力要確認","集計対象"))))</x:f>
      </x:c>
    </x:row>
    <x:row r="54" ht="24" customHeight="1">
      <x:c r="A54" s="4"/>
      <x:c r="B54" s="6"/>
      <x:c r="C54" s="4"/>
      <x:c r="D54" s="4"/>
      <x:c r="E54" s="7"/>
      <x:c r="F54" s="7"/>
      <x:c r="G54" s="7"/>
      <x:c r="H54" s="7"/>
      <x:c r="I54" s="4"/>
      <x:c r="J54" s="4"/>
      <x:c r="K54" s="4"/>
      <x:c r="L54" s="4"/>
      <x:c r="M54" s="8" t="str">
        <x:f>IF(P54="集計対象",SUM(E54:G54),"")</x:f>
      </x:c>
      <x:c r="N54" s="8" t="str">
        <x:f>IF(AND(P54="集計対象",C54="導入前"),M54,"")</x:f>
      </x:c>
      <x:c r="O54" s="8" t="str">
        <x:f>IF(AND(P54="集計対象",C54="導入後"),M54,"")</x:f>
      </x:c>
      <x:c r="P54" s="5" t="str">
        <x:f>IF(COUNTA(A54:L54)=0,"",IF(OR(A54="",NOT(ISNUMBER(B54)),B54&lt;=0,AND(C54&lt;&gt;"導入前",C54&lt;&gt;"導入後"),AND(D54&lt;&gt;"完了",D54&lt;&gt;"未完了"),COUNTIFS($A$9:$A$208,A54)&gt;1),"入力要確認",IF(D54="未完了","未完了",IF(OR(COUNT(E54:G54)&lt;&gt;3,MIN(E54:G54)&lt;0,AND(H54&lt;&gt;"",NOT(ISNUMBER(H54))),H54&lt;0,AND(I54&lt;&gt;"あり",I54&lt;&gt;"なし"),AND(J54&lt;&gt;"あり",J54&lt;&gt;"なし"),IF(ISNUMBER(K54),OR(K54&lt;1,K54&gt;5,MOD(K54,1)&lt;&gt;0),TRUE)),"入力要確認","集計対象"))))</x:f>
      </x:c>
    </x:row>
    <x:row r="55" ht="24" customHeight="1">
      <x:c r="A55" s="4"/>
      <x:c r="B55" s="6"/>
      <x:c r="C55" s="4"/>
      <x:c r="D55" s="4"/>
      <x:c r="E55" s="7"/>
      <x:c r="F55" s="7"/>
      <x:c r="G55" s="7"/>
      <x:c r="H55" s="7"/>
      <x:c r="I55" s="4"/>
      <x:c r="J55" s="4"/>
      <x:c r="K55" s="4"/>
      <x:c r="L55" s="4"/>
      <x:c r="M55" s="8" t="str">
        <x:f>IF(P55="集計対象",SUM(E55:G55),"")</x:f>
      </x:c>
      <x:c r="N55" s="8" t="str">
        <x:f>IF(AND(P55="集計対象",C55="導入前"),M55,"")</x:f>
      </x:c>
      <x:c r="O55" s="8" t="str">
        <x:f>IF(AND(P55="集計対象",C55="導入後"),M55,"")</x:f>
      </x:c>
      <x:c r="P55" s="5" t="str">
        <x:f>IF(COUNTA(A55:L55)=0,"",IF(OR(A55="",NOT(ISNUMBER(B55)),B55&lt;=0,AND(C55&lt;&gt;"導入前",C55&lt;&gt;"導入後"),AND(D55&lt;&gt;"完了",D55&lt;&gt;"未完了"),COUNTIFS($A$9:$A$208,A55)&gt;1),"入力要確認",IF(D55="未完了","未完了",IF(OR(COUNT(E55:G55)&lt;&gt;3,MIN(E55:G55)&lt;0,AND(H55&lt;&gt;"",NOT(ISNUMBER(H55))),H55&lt;0,AND(I55&lt;&gt;"あり",I55&lt;&gt;"なし"),AND(J55&lt;&gt;"あり",J55&lt;&gt;"なし"),IF(ISNUMBER(K55),OR(K55&lt;1,K55&gt;5,MOD(K55,1)&lt;&gt;0),TRUE)),"入力要確認","集計対象"))))</x:f>
      </x:c>
    </x:row>
    <x:row r="56" ht="24" customHeight="1">
      <x:c r="A56" s="4"/>
      <x:c r="B56" s="6"/>
      <x:c r="C56" s="4"/>
      <x:c r="D56" s="4"/>
      <x:c r="E56" s="7"/>
      <x:c r="F56" s="7"/>
      <x:c r="G56" s="7"/>
      <x:c r="H56" s="7"/>
      <x:c r="I56" s="4"/>
      <x:c r="J56" s="4"/>
      <x:c r="K56" s="4"/>
      <x:c r="L56" s="4"/>
      <x:c r="M56" s="8" t="str">
        <x:f>IF(P56="集計対象",SUM(E56:G56),"")</x:f>
      </x:c>
      <x:c r="N56" s="8" t="str">
        <x:f>IF(AND(P56="集計対象",C56="導入前"),M56,"")</x:f>
      </x:c>
      <x:c r="O56" s="8" t="str">
        <x:f>IF(AND(P56="集計対象",C56="導入後"),M56,"")</x:f>
      </x:c>
      <x:c r="P56" s="5" t="str">
        <x:f>IF(COUNTA(A56:L56)=0,"",IF(OR(A56="",NOT(ISNUMBER(B56)),B56&lt;=0,AND(C56&lt;&gt;"導入前",C56&lt;&gt;"導入後"),AND(D56&lt;&gt;"完了",D56&lt;&gt;"未完了"),COUNTIFS($A$9:$A$208,A56)&gt;1),"入力要確認",IF(D56="未完了","未完了",IF(OR(COUNT(E56:G56)&lt;&gt;3,MIN(E56:G56)&lt;0,AND(H56&lt;&gt;"",NOT(ISNUMBER(H56))),H56&lt;0,AND(I56&lt;&gt;"あり",I56&lt;&gt;"なし"),AND(J56&lt;&gt;"あり",J56&lt;&gt;"なし"),IF(ISNUMBER(K56),OR(K56&lt;1,K56&gt;5,MOD(K56,1)&lt;&gt;0),TRUE)),"入力要確認","集計対象"))))</x:f>
      </x:c>
    </x:row>
    <x:row r="57" ht="24" customHeight="1">
      <x:c r="A57" s="4"/>
      <x:c r="B57" s="6"/>
      <x:c r="C57" s="4"/>
      <x:c r="D57" s="4"/>
      <x:c r="E57" s="7"/>
      <x:c r="F57" s="7"/>
      <x:c r="G57" s="7"/>
      <x:c r="H57" s="7"/>
      <x:c r="I57" s="4"/>
      <x:c r="J57" s="4"/>
      <x:c r="K57" s="4"/>
      <x:c r="L57" s="4"/>
      <x:c r="M57" s="8" t="str">
        <x:f>IF(P57="集計対象",SUM(E57:G57),"")</x:f>
      </x:c>
      <x:c r="N57" s="8" t="str">
        <x:f>IF(AND(P57="集計対象",C57="導入前"),M57,"")</x:f>
      </x:c>
      <x:c r="O57" s="8" t="str">
        <x:f>IF(AND(P57="集計対象",C57="導入後"),M57,"")</x:f>
      </x:c>
      <x:c r="P57" s="5" t="str">
        <x:f>IF(COUNTA(A57:L57)=0,"",IF(OR(A57="",NOT(ISNUMBER(B57)),B57&lt;=0,AND(C57&lt;&gt;"導入前",C57&lt;&gt;"導入後"),AND(D57&lt;&gt;"完了",D57&lt;&gt;"未完了"),COUNTIFS($A$9:$A$208,A57)&gt;1),"入力要確認",IF(D57="未完了","未完了",IF(OR(COUNT(E57:G57)&lt;&gt;3,MIN(E57:G57)&lt;0,AND(H57&lt;&gt;"",NOT(ISNUMBER(H57))),H57&lt;0,AND(I57&lt;&gt;"あり",I57&lt;&gt;"なし"),AND(J57&lt;&gt;"あり",J57&lt;&gt;"なし"),IF(ISNUMBER(K57),OR(K57&lt;1,K57&gt;5,MOD(K57,1)&lt;&gt;0),TRUE)),"入力要確認","集計対象"))))</x:f>
      </x:c>
    </x:row>
    <x:row r="58" ht="24" customHeight="1">
      <x:c r="A58" s="4"/>
      <x:c r="B58" s="6"/>
      <x:c r="C58" s="4"/>
      <x:c r="D58" s="4"/>
      <x:c r="E58" s="7"/>
      <x:c r="F58" s="7"/>
      <x:c r="G58" s="7"/>
      <x:c r="H58" s="7"/>
      <x:c r="I58" s="4"/>
      <x:c r="J58" s="4"/>
      <x:c r="K58" s="4"/>
      <x:c r="L58" s="4"/>
      <x:c r="M58" s="8" t="str">
        <x:f>IF(P58="集計対象",SUM(E58:G58),"")</x:f>
      </x:c>
      <x:c r="N58" s="8" t="str">
        <x:f>IF(AND(P58="集計対象",C58="導入前"),M58,"")</x:f>
      </x:c>
      <x:c r="O58" s="8" t="str">
        <x:f>IF(AND(P58="集計対象",C58="導入後"),M58,"")</x:f>
      </x:c>
      <x:c r="P58" s="5" t="str">
        <x:f>IF(COUNTA(A58:L58)=0,"",IF(OR(A58="",NOT(ISNUMBER(B58)),B58&lt;=0,AND(C58&lt;&gt;"導入前",C58&lt;&gt;"導入後"),AND(D58&lt;&gt;"完了",D58&lt;&gt;"未完了"),COUNTIFS($A$9:$A$208,A58)&gt;1),"入力要確認",IF(D58="未完了","未完了",IF(OR(COUNT(E58:G58)&lt;&gt;3,MIN(E58:G58)&lt;0,AND(H58&lt;&gt;"",NOT(ISNUMBER(H58))),H58&lt;0,AND(I58&lt;&gt;"あり",I58&lt;&gt;"なし"),AND(J58&lt;&gt;"あり",J58&lt;&gt;"なし"),IF(ISNUMBER(K58),OR(K58&lt;1,K58&gt;5,MOD(K58,1)&lt;&gt;0),TRUE)),"入力要確認","集計対象"))))</x:f>
      </x:c>
    </x:row>
    <x:row r="59" ht="24" customHeight="1">
      <x:c r="A59" s="4"/>
      <x:c r="B59" s="6"/>
      <x:c r="C59" s="4"/>
      <x:c r="D59" s="4"/>
      <x:c r="E59" s="7"/>
      <x:c r="F59" s="7"/>
      <x:c r="G59" s="7"/>
      <x:c r="H59" s="7"/>
      <x:c r="I59" s="4"/>
      <x:c r="J59" s="4"/>
      <x:c r="K59" s="4"/>
      <x:c r="L59" s="4"/>
      <x:c r="M59" s="8" t="str">
        <x:f>IF(P59="集計対象",SUM(E59:G59),"")</x:f>
      </x:c>
      <x:c r="N59" s="8" t="str">
        <x:f>IF(AND(P59="集計対象",C59="導入前"),M59,"")</x:f>
      </x:c>
      <x:c r="O59" s="8" t="str">
        <x:f>IF(AND(P59="集計対象",C59="導入後"),M59,"")</x:f>
      </x:c>
      <x:c r="P59" s="5" t="str">
        <x:f>IF(COUNTA(A59:L59)=0,"",IF(OR(A59="",NOT(ISNUMBER(B59)),B59&lt;=0,AND(C59&lt;&gt;"導入前",C59&lt;&gt;"導入後"),AND(D59&lt;&gt;"完了",D59&lt;&gt;"未完了"),COUNTIFS($A$9:$A$208,A59)&gt;1),"入力要確認",IF(D59="未完了","未完了",IF(OR(COUNT(E59:G59)&lt;&gt;3,MIN(E59:G59)&lt;0,AND(H59&lt;&gt;"",NOT(ISNUMBER(H59))),H59&lt;0,AND(I59&lt;&gt;"あり",I59&lt;&gt;"なし"),AND(J59&lt;&gt;"あり",J59&lt;&gt;"なし"),IF(ISNUMBER(K59),OR(K59&lt;1,K59&gt;5,MOD(K59,1)&lt;&gt;0),TRUE)),"入力要確認","集計対象"))))</x:f>
      </x:c>
    </x:row>
    <x:row r="60" ht="24" customHeight="1">
      <x:c r="A60" s="4"/>
      <x:c r="B60" s="6"/>
      <x:c r="C60" s="4"/>
      <x:c r="D60" s="4"/>
      <x:c r="E60" s="7"/>
      <x:c r="F60" s="7"/>
      <x:c r="G60" s="7"/>
      <x:c r="H60" s="7"/>
      <x:c r="I60" s="4"/>
      <x:c r="J60" s="4"/>
      <x:c r="K60" s="4"/>
      <x:c r="L60" s="4"/>
      <x:c r="M60" s="8" t="str">
        <x:f>IF(P60="集計対象",SUM(E60:G60),"")</x:f>
      </x:c>
      <x:c r="N60" s="8" t="str">
        <x:f>IF(AND(P60="集計対象",C60="導入前"),M60,"")</x:f>
      </x:c>
      <x:c r="O60" s="8" t="str">
        <x:f>IF(AND(P60="集計対象",C60="導入後"),M60,"")</x:f>
      </x:c>
      <x:c r="P60" s="5" t="str">
        <x:f>IF(COUNTA(A60:L60)=0,"",IF(OR(A60="",NOT(ISNUMBER(B60)),B60&lt;=0,AND(C60&lt;&gt;"導入前",C60&lt;&gt;"導入後"),AND(D60&lt;&gt;"完了",D60&lt;&gt;"未完了"),COUNTIFS($A$9:$A$208,A60)&gt;1),"入力要確認",IF(D60="未完了","未完了",IF(OR(COUNT(E60:G60)&lt;&gt;3,MIN(E60:G60)&lt;0,AND(H60&lt;&gt;"",NOT(ISNUMBER(H60))),H60&lt;0,AND(I60&lt;&gt;"あり",I60&lt;&gt;"なし"),AND(J60&lt;&gt;"あり",J60&lt;&gt;"なし"),IF(ISNUMBER(K60),OR(K60&lt;1,K60&gt;5,MOD(K60,1)&lt;&gt;0),TRUE)),"入力要確認","集計対象"))))</x:f>
      </x:c>
    </x:row>
    <x:row r="61" ht="24" customHeight="1">
      <x:c r="A61" s="4"/>
      <x:c r="B61" s="6"/>
      <x:c r="C61" s="4"/>
      <x:c r="D61" s="4"/>
      <x:c r="E61" s="7"/>
      <x:c r="F61" s="7"/>
      <x:c r="G61" s="7"/>
      <x:c r="H61" s="7"/>
      <x:c r="I61" s="4"/>
      <x:c r="J61" s="4"/>
      <x:c r="K61" s="4"/>
      <x:c r="L61" s="4"/>
      <x:c r="M61" s="8" t="str">
        <x:f>IF(P61="集計対象",SUM(E61:G61),"")</x:f>
      </x:c>
      <x:c r="N61" s="8" t="str">
        <x:f>IF(AND(P61="集計対象",C61="導入前"),M61,"")</x:f>
      </x:c>
      <x:c r="O61" s="8" t="str">
        <x:f>IF(AND(P61="集計対象",C61="導入後"),M61,"")</x:f>
      </x:c>
      <x:c r="P61" s="5" t="str">
        <x:f>IF(COUNTA(A61:L61)=0,"",IF(OR(A61="",NOT(ISNUMBER(B61)),B61&lt;=0,AND(C61&lt;&gt;"導入前",C61&lt;&gt;"導入後"),AND(D61&lt;&gt;"完了",D61&lt;&gt;"未完了"),COUNTIFS($A$9:$A$208,A61)&gt;1),"入力要確認",IF(D61="未完了","未完了",IF(OR(COUNT(E61:G61)&lt;&gt;3,MIN(E61:G61)&lt;0,AND(H61&lt;&gt;"",NOT(ISNUMBER(H61))),H61&lt;0,AND(I61&lt;&gt;"あり",I61&lt;&gt;"なし"),AND(J61&lt;&gt;"あり",J61&lt;&gt;"なし"),IF(ISNUMBER(K61),OR(K61&lt;1,K61&gt;5,MOD(K61,1)&lt;&gt;0),TRUE)),"入力要確認","集計対象"))))</x:f>
      </x:c>
    </x:row>
    <x:row r="62" ht="24" customHeight="1">
      <x:c r="A62" s="4"/>
      <x:c r="B62" s="6"/>
      <x:c r="C62" s="4"/>
      <x:c r="D62" s="4"/>
      <x:c r="E62" s="7"/>
      <x:c r="F62" s="7"/>
      <x:c r="G62" s="7"/>
      <x:c r="H62" s="7"/>
      <x:c r="I62" s="4"/>
      <x:c r="J62" s="4"/>
      <x:c r="K62" s="4"/>
      <x:c r="L62" s="4"/>
      <x:c r="M62" s="8" t="str">
        <x:f>IF(P62="集計対象",SUM(E62:G62),"")</x:f>
      </x:c>
      <x:c r="N62" s="8" t="str">
        <x:f>IF(AND(P62="集計対象",C62="導入前"),M62,"")</x:f>
      </x:c>
      <x:c r="O62" s="8" t="str">
        <x:f>IF(AND(P62="集計対象",C62="導入後"),M62,"")</x:f>
      </x:c>
      <x:c r="P62" s="5" t="str">
        <x:f>IF(COUNTA(A62:L62)=0,"",IF(OR(A62="",NOT(ISNUMBER(B62)),B62&lt;=0,AND(C62&lt;&gt;"導入前",C62&lt;&gt;"導入後"),AND(D62&lt;&gt;"完了",D62&lt;&gt;"未完了"),COUNTIFS($A$9:$A$208,A62)&gt;1),"入力要確認",IF(D62="未完了","未完了",IF(OR(COUNT(E62:G62)&lt;&gt;3,MIN(E62:G62)&lt;0,AND(H62&lt;&gt;"",NOT(ISNUMBER(H62))),H62&lt;0,AND(I62&lt;&gt;"あり",I62&lt;&gt;"なし"),AND(J62&lt;&gt;"あり",J62&lt;&gt;"なし"),IF(ISNUMBER(K62),OR(K62&lt;1,K62&gt;5,MOD(K62,1)&lt;&gt;0),TRUE)),"入力要確認","集計対象"))))</x:f>
      </x:c>
    </x:row>
    <x:row r="63" ht="24" customHeight="1">
      <x:c r="A63" s="4"/>
      <x:c r="B63" s="6"/>
      <x:c r="C63" s="4"/>
      <x:c r="D63" s="4"/>
      <x:c r="E63" s="7"/>
      <x:c r="F63" s="7"/>
      <x:c r="G63" s="7"/>
      <x:c r="H63" s="7"/>
      <x:c r="I63" s="4"/>
      <x:c r="J63" s="4"/>
      <x:c r="K63" s="4"/>
      <x:c r="L63" s="4"/>
      <x:c r="M63" s="8" t="str">
        <x:f>IF(P63="集計対象",SUM(E63:G63),"")</x:f>
      </x:c>
      <x:c r="N63" s="8" t="str">
        <x:f>IF(AND(P63="集計対象",C63="導入前"),M63,"")</x:f>
      </x:c>
      <x:c r="O63" s="8" t="str">
        <x:f>IF(AND(P63="集計対象",C63="導入後"),M63,"")</x:f>
      </x:c>
      <x:c r="P63" s="5" t="str">
        <x:f>IF(COUNTA(A63:L63)=0,"",IF(OR(A63="",NOT(ISNUMBER(B63)),B63&lt;=0,AND(C63&lt;&gt;"導入前",C63&lt;&gt;"導入後"),AND(D63&lt;&gt;"完了",D63&lt;&gt;"未完了"),COUNTIFS($A$9:$A$208,A63)&gt;1),"入力要確認",IF(D63="未完了","未完了",IF(OR(COUNT(E63:G63)&lt;&gt;3,MIN(E63:G63)&lt;0,AND(H63&lt;&gt;"",NOT(ISNUMBER(H63))),H63&lt;0,AND(I63&lt;&gt;"あり",I63&lt;&gt;"なし"),AND(J63&lt;&gt;"あり",J63&lt;&gt;"なし"),IF(ISNUMBER(K63),OR(K63&lt;1,K63&gt;5,MOD(K63,1)&lt;&gt;0),TRUE)),"入力要確認","集計対象"))))</x:f>
      </x:c>
    </x:row>
    <x:row r="64" ht="24" customHeight="1">
      <x:c r="A64" s="4"/>
      <x:c r="B64" s="6"/>
      <x:c r="C64" s="4"/>
      <x:c r="D64" s="4"/>
      <x:c r="E64" s="7"/>
      <x:c r="F64" s="7"/>
      <x:c r="G64" s="7"/>
      <x:c r="H64" s="7"/>
      <x:c r="I64" s="4"/>
      <x:c r="J64" s="4"/>
      <x:c r="K64" s="4"/>
      <x:c r="L64" s="4"/>
      <x:c r="M64" s="8" t="str">
        <x:f>IF(P64="集計対象",SUM(E64:G64),"")</x:f>
      </x:c>
      <x:c r="N64" s="8" t="str">
        <x:f>IF(AND(P64="集計対象",C64="導入前"),M64,"")</x:f>
      </x:c>
      <x:c r="O64" s="8" t="str">
        <x:f>IF(AND(P64="集計対象",C64="導入後"),M64,"")</x:f>
      </x:c>
      <x:c r="P64" s="5" t="str">
        <x:f>IF(COUNTA(A64:L64)=0,"",IF(OR(A64="",NOT(ISNUMBER(B64)),B64&lt;=0,AND(C64&lt;&gt;"導入前",C64&lt;&gt;"導入後"),AND(D64&lt;&gt;"完了",D64&lt;&gt;"未完了"),COUNTIFS($A$9:$A$208,A64)&gt;1),"入力要確認",IF(D64="未完了","未完了",IF(OR(COUNT(E64:G64)&lt;&gt;3,MIN(E64:G64)&lt;0,AND(H64&lt;&gt;"",NOT(ISNUMBER(H64))),H64&lt;0,AND(I64&lt;&gt;"あり",I64&lt;&gt;"なし"),AND(J64&lt;&gt;"あり",J64&lt;&gt;"なし"),IF(ISNUMBER(K64),OR(K64&lt;1,K64&gt;5,MOD(K64,1)&lt;&gt;0),TRUE)),"入力要確認","集計対象"))))</x:f>
      </x:c>
    </x:row>
    <x:row r="65" ht="24" customHeight="1">
      <x:c r="A65" s="4"/>
      <x:c r="B65" s="6"/>
      <x:c r="C65" s="4"/>
      <x:c r="D65" s="4"/>
      <x:c r="E65" s="7"/>
      <x:c r="F65" s="7"/>
      <x:c r="G65" s="7"/>
      <x:c r="H65" s="7"/>
      <x:c r="I65" s="4"/>
      <x:c r="J65" s="4"/>
      <x:c r="K65" s="4"/>
      <x:c r="L65" s="4"/>
      <x:c r="M65" s="8" t="str">
        <x:f>IF(P65="集計対象",SUM(E65:G65),"")</x:f>
      </x:c>
      <x:c r="N65" s="8" t="str">
        <x:f>IF(AND(P65="集計対象",C65="導入前"),M65,"")</x:f>
      </x:c>
      <x:c r="O65" s="8" t="str">
        <x:f>IF(AND(P65="集計対象",C65="導入後"),M65,"")</x:f>
      </x:c>
      <x:c r="P65" s="5" t="str">
        <x:f>IF(COUNTA(A65:L65)=0,"",IF(OR(A65="",NOT(ISNUMBER(B65)),B65&lt;=0,AND(C65&lt;&gt;"導入前",C65&lt;&gt;"導入後"),AND(D65&lt;&gt;"完了",D65&lt;&gt;"未完了"),COUNTIFS($A$9:$A$208,A65)&gt;1),"入力要確認",IF(D65="未完了","未完了",IF(OR(COUNT(E65:G65)&lt;&gt;3,MIN(E65:G65)&lt;0,AND(H65&lt;&gt;"",NOT(ISNUMBER(H65))),H65&lt;0,AND(I65&lt;&gt;"あり",I65&lt;&gt;"なし"),AND(J65&lt;&gt;"あり",J65&lt;&gt;"なし"),IF(ISNUMBER(K65),OR(K65&lt;1,K65&gt;5,MOD(K65,1)&lt;&gt;0),TRUE)),"入力要確認","集計対象"))))</x:f>
      </x:c>
    </x:row>
    <x:row r="66" ht="24" customHeight="1">
      <x:c r="A66" s="4"/>
      <x:c r="B66" s="6"/>
      <x:c r="C66" s="4"/>
      <x:c r="D66" s="4"/>
      <x:c r="E66" s="7"/>
      <x:c r="F66" s="7"/>
      <x:c r="G66" s="7"/>
      <x:c r="H66" s="7"/>
      <x:c r="I66" s="4"/>
      <x:c r="J66" s="4"/>
      <x:c r="K66" s="4"/>
      <x:c r="L66" s="4"/>
      <x:c r="M66" s="8" t="str">
        <x:f>IF(P66="集計対象",SUM(E66:G66),"")</x:f>
      </x:c>
      <x:c r="N66" s="8" t="str">
        <x:f>IF(AND(P66="集計対象",C66="導入前"),M66,"")</x:f>
      </x:c>
      <x:c r="O66" s="8" t="str">
        <x:f>IF(AND(P66="集計対象",C66="導入後"),M66,"")</x:f>
      </x:c>
      <x:c r="P66" s="5" t="str">
        <x:f>IF(COUNTA(A66:L66)=0,"",IF(OR(A66="",NOT(ISNUMBER(B66)),B66&lt;=0,AND(C66&lt;&gt;"導入前",C66&lt;&gt;"導入後"),AND(D66&lt;&gt;"完了",D66&lt;&gt;"未完了"),COUNTIFS($A$9:$A$208,A66)&gt;1),"入力要確認",IF(D66="未完了","未完了",IF(OR(COUNT(E66:G66)&lt;&gt;3,MIN(E66:G66)&lt;0,AND(H66&lt;&gt;"",NOT(ISNUMBER(H66))),H66&lt;0,AND(I66&lt;&gt;"あり",I66&lt;&gt;"なし"),AND(J66&lt;&gt;"あり",J66&lt;&gt;"なし"),IF(ISNUMBER(K66),OR(K66&lt;1,K66&gt;5,MOD(K66,1)&lt;&gt;0),TRUE)),"入力要確認","集計対象"))))</x:f>
      </x:c>
    </x:row>
    <x:row r="67" ht="24" customHeight="1">
      <x:c r="A67" s="4"/>
      <x:c r="B67" s="6"/>
      <x:c r="C67" s="4"/>
      <x:c r="D67" s="4"/>
      <x:c r="E67" s="7"/>
      <x:c r="F67" s="7"/>
      <x:c r="G67" s="7"/>
      <x:c r="H67" s="7"/>
      <x:c r="I67" s="4"/>
      <x:c r="J67" s="4"/>
      <x:c r="K67" s="4"/>
      <x:c r="L67" s="4"/>
      <x:c r="M67" s="8" t="str">
        <x:f>IF(P67="集計対象",SUM(E67:G67),"")</x:f>
      </x:c>
      <x:c r="N67" s="8" t="str">
        <x:f>IF(AND(P67="集計対象",C67="導入前"),M67,"")</x:f>
      </x:c>
      <x:c r="O67" s="8" t="str">
        <x:f>IF(AND(P67="集計対象",C67="導入後"),M67,"")</x:f>
      </x:c>
      <x:c r="P67" s="5" t="str">
        <x:f>IF(COUNTA(A67:L67)=0,"",IF(OR(A67="",NOT(ISNUMBER(B67)),B67&lt;=0,AND(C67&lt;&gt;"導入前",C67&lt;&gt;"導入後"),AND(D67&lt;&gt;"完了",D67&lt;&gt;"未完了"),COUNTIFS($A$9:$A$208,A67)&gt;1),"入力要確認",IF(D67="未完了","未完了",IF(OR(COUNT(E67:G67)&lt;&gt;3,MIN(E67:G67)&lt;0,AND(H67&lt;&gt;"",NOT(ISNUMBER(H67))),H67&lt;0,AND(I67&lt;&gt;"あり",I67&lt;&gt;"なし"),AND(J67&lt;&gt;"あり",J67&lt;&gt;"なし"),IF(ISNUMBER(K67),OR(K67&lt;1,K67&gt;5,MOD(K67,1)&lt;&gt;0),TRUE)),"入力要確認","集計対象"))))</x:f>
      </x:c>
    </x:row>
    <x:row r="68" ht="24" customHeight="1">
      <x:c r="A68" s="4"/>
      <x:c r="B68" s="6"/>
      <x:c r="C68" s="4"/>
      <x:c r="D68" s="4"/>
      <x:c r="E68" s="7"/>
      <x:c r="F68" s="7"/>
      <x:c r="G68" s="7"/>
      <x:c r="H68" s="7"/>
      <x:c r="I68" s="4"/>
      <x:c r="J68" s="4"/>
      <x:c r="K68" s="4"/>
      <x:c r="L68" s="4"/>
      <x:c r="M68" s="8" t="str">
        <x:f>IF(P68="集計対象",SUM(E68:G68),"")</x:f>
      </x:c>
      <x:c r="N68" s="8" t="str">
        <x:f>IF(AND(P68="集計対象",C68="導入前"),M68,"")</x:f>
      </x:c>
      <x:c r="O68" s="8" t="str">
        <x:f>IF(AND(P68="集計対象",C68="導入後"),M68,"")</x:f>
      </x:c>
      <x:c r="P68" s="5" t="str">
        <x:f>IF(COUNTA(A68:L68)=0,"",IF(OR(A68="",NOT(ISNUMBER(B68)),B68&lt;=0,AND(C68&lt;&gt;"導入前",C68&lt;&gt;"導入後"),AND(D68&lt;&gt;"完了",D68&lt;&gt;"未完了"),COUNTIFS($A$9:$A$208,A68)&gt;1),"入力要確認",IF(D68="未完了","未完了",IF(OR(COUNT(E68:G68)&lt;&gt;3,MIN(E68:G68)&lt;0,AND(H68&lt;&gt;"",NOT(ISNUMBER(H68))),H68&lt;0,AND(I68&lt;&gt;"あり",I68&lt;&gt;"なし"),AND(J68&lt;&gt;"あり",J68&lt;&gt;"なし"),IF(ISNUMBER(K68),OR(K68&lt;1,K68&gt;5,MOD(K68,1)&lt;&gt;0),TRUE)),"入力要確認","集計対象"))))</x:f>
      </x:c>
    </x:row>
    <x:row r="69" ht="24" customHeight="1">
      <x:c r="A69" s="4"/>
      <x:c r="B69" s="6"/>
      <x:c r="C69" s="4"/>
      <x:c r="D69" s="4"/>
      <x:c r="E69" s="7"/>
      <x:c r="F69" s="7"/>
      <x:c r="G69" s="7"/>
      <x:c r="H69" s="7"/>
      <x:c r="I69" s="4"/>
      <x:c r="J69" s="4"/>
      <x:c r="K69" s="4"/>
      <x:c r="L69" s="4"/>
      <x:c r="M69" s="8" t="str">
        <x:f>IF(P69="集計対象",SUM(E69:G69),"")</x:f>
      </x:c>
      <x:c r="N69" s="8" t="str">
        <x:f>IF(AND(P69="集計対象",C69="導入前"),M69,"")</x:f>
      </x:c>
      <x:c r="O69" s="8" t="str">
        <x:f>IF(AND(P69="集計対象",C69="導入後"),M69,"")</x:f>
      </x:c>
      <x:c r="P69" s="5" t="str">
        <x:f>IF(COUNTA(A69:L69)=0,"",IF(OR(A69="",NOT(ISNUMBER(B69)),B69&lt;=0,AND(C69&lt;&gt;"導入前",C69&lt;&gt;"導入後"),AND(D69&lt;&gt;"完了",D69&lt;&gt;"未完了"),COUNTIFS($A$9:$A$208,A69)&gt;1),"入力要確認",IF(D69="未完了","未完了",IF(OR(COUNT(E69:G69)&lt;&gt;3,MIN(E69:G69)&lt;0,AND(H69&lt;&gt;"",NOT(ISNUMBER(H69))),H69&lt;0,AND(I69&lt;&gt;"あり",I69&lt;&gt;"なし"),AND(J69&lt;&gt;"あり",J69&lt;&gt;"なし"),IF(ISNUMBER(K69),OR(K69&lt;1,K69&gt;5,MOD(K69,1)&lt;&gt;0),TRUE)),"入力要確認","集計対象"))))</x:f>
      </x:c>
    </x:row>
    <x:row r="70" ht="24" customHeight="1">
      <x:c r="A70" s="4"/>
      <x:c r="B70" s="6"/>
      <x:c r="C70" s="4"/>
      <x:c r="D70" s="4"/>
      <x:c r="E70" s="7"/>
      <x:c r="F70" s="7"/>
      <x:c r="G70" s="7"/>
      <x:c r="H70" s="7"/>
      <x:c r="I70" s="4"/>
      <x:c r="J70" s="4"/>
      <x:c r="K70" s="4"/>
      <x:c r="L70" s="4"/>
      <x:c r="M70" s="8" t="str">
        <x:f>IF(P70="集計対象",SUM(E70:G70),"")</x:f>
      </x:c>
      <x:c r="N70" s="8" t="str">
        <x:f>IF(AND(P70="集計対象",C70="導入前"),M70,"")</x:f>
      </x:c>
      <x:c r="O70" s="8" t="str">
        <x:f>IF(AND(P70="集計対象",C70="導入後"),M70,"")</x:f>
      </x:c>
      <x:c r="P70" s="5" t="str">
        <x:f>IF(COUNTA(A70:L70)=0,"",IF(OR(A70="",NOT(ISNUMBER(B70)),B70&lt;=0,AND(C70&lt;&gt;"導入前",C70&lt;&gt;"導入後"),AND(D70&lt;&gt;"完了",D70&lt;&gt;"未完了"),COUNTIFS($A$9:$A$208,A70)&gt;1),"入力要確認",IF(D70="未完了","未完了",IF(OR(COUNT(E70:G70)&lt;&gt;3,MIN(E70:G70)&lt;0,AND(H70&lt;&gt;"",NOT(ISNUMBER(H70))),H70&lt;0,AND(I70&lt;&gt;"あり",I70&lt;&gt;"なし"),AND(J70&lt;&gt;"あり",J70&lt;&gt;"なし"),IF(ISNUMBER(K70),OR(K70&lt;1,K70&gt;5,MOD(K70,1)&lt;&gt;0),TRUE)),"入力要確認","集計対象"))))</x:f>
      </x:c>
    </x:row>
    <x:row r="71" ht="24" customHeight="1">
      <x:c r="A71" s="4"/>
      <x:c r="B71" s="6"/>
      <x:c r="C71" s="4"/>
      <x:c r="D71" s="4"/>
      <x:c r="E71" s="7"/>
      <x:c r="F71" s="7"/>
      <x:c r="G71" s="7"/>
      <x:c r="H71" s="7"/>
      <x:c r="I71" s="4"/>
      <x:c r="J71" s="4"/>
      <x:c r="K71" s="4"/>
      <x:c r="L71" s="4"/>
      <x:c r="M71" s="8" t="str">
        <x:f>IF(P71="集計対象",SUM(E71:G71),"")</x:f>
      </x:c>
      <x:c r="N71" s="8" t="str">
        <x:f>IF(AND(P71="集計対象",C71="導入前"),M71,"")</x:f>
      </x:c>
      <x:c r="O71" s="8" t="str">
        <x:f>IF(AND(P71="集計対象",C71="導入後"),M71,"")</x:f>
      </x:c>
      <x:c r="P71" s="5" t="str">
        <x:f>IF(COUNTA(A71:L71)=0,"",IF(OR(A71="",NOT(ISNUMBER(B71)),B71&lt;=0,AND(C71&lt;&gt;"導入前",C71&lt;&gt;"導入後"),AND(D71&lt;&gt;"完了",D71&lt;&gt;"未完了"),COUNTIFS($A$9:$A$208,A71)&gt;1),"入力要確認",IF(D71="未完了","未完了",IF(OR(COUNT(E71:G71)&lt;&gt;3,MIN(E71:G71)&lt;0,AND(H71&lt;&gt;"",NOT(ISNUMBER(H71))),H71&lt;0,AND(I71&lt;&gt;"あり",I71&lt;&gt;"なし"),AND(J71&lt;&gt;"あり",J71&lt;&gt;"なし"),IF(ISNUMBER(K71),OR(K71&lt;1,K71&gt;5,MOD(K71,1)&lt;&gt;0),TRUE)),"入力要確認","集計対象"))))</x:f>
      </x:c>
    </x:row>
    <x:row r="72" ht="24" customHeight="1">
      <x:c r="A72" s="4"/>
      <x:c r="B72" s="6"/>
      <x:c r="C72" s="4"/>
      <x:c r="D72" s="4"/>
      <x:c r="E72" s="7"/>
      <x:c r="F72" s="7"/>
      <x:c r="G72" s="7"/>
      <x:c r="H72" s="7"/>
      <x:c r="I72" s="4"/>
      <x:c r="J72" s="4"/>
      <x:c r="K72" s="4"/>
      <x:c r="L72" s="4"/>
      <x:c r="M72" s="8" t="str">
        <x:f>IF(P72="集計対象",SUM(E72:G72),"")</x:f>
      </x:c>
      <x:c r="N72" s="8" t="str">
        <x:f>IF(AND(P72="集計対象",C72="導入前"),M72,"")</x:f>
      </x:c>
      <x:c r="O72" s="8" t="str">
        <x:f>IF(AND(P72="集計対象",C72="導入後"),M72,"")</x:f>
      </x:c>
      <x:c r="P72" s="5" t="str">
        <x:f>IF(COUNTA(A72:L72)=0,"",IF(OR(A72="",NOT(ISNUMBER(B72)),B72&lt;=0,AND(C72&lt;&gt;"導入前",C72&lt;&gt;"導入後"),AND(D72&lt;&gt;"完了",D72&lt;&gt;"未完了"),COUNTIFS($A$9:$A$208,A72)&gt;1),"入力要確認",IF(D72="未完了","未完了",IF(OR(COUNT(E72:G72)&lt;&gt;3,MIN(E72:G72)&lt;0,AND(H72&lt;&gt;"",NOT(ISNUMBER(H72))),H72&lt;0,AND(I72&lt;&gt;"あり",I72&lt;&gt;"なし"),AND(J72&lt;&gt;"あり",J72&lt;&gt;"なし"),IF(ISNUMBER(K72),OR(K72&lt;1,K72&gt;5,MOD(K72,1)&lt;&gt;0),TRUE)),"入力要確認","集計対象"))))</x:f>
      </x:c>
    </x:row>
    <x:row r="73" ht="24" customHeight="1">
      <x:c r="A73" s="4"/>
      <x:c r="B73" s="6"/>
      <x:c r="C73" s="4"/>
      <x:c r="D73" s="4"/>
      <x:c r="E73" s="7"/>
      <x:c r="F73" s="7"/>
      <x:c r="G73" s="7"/>
      <x:c r="H73" s="7"/>
      <x:c r="I73" s="4"/>
      <x:c r="J73" s="4"/>
      <x:c r="K73" s="4"/>
      <x:c r="L73" s="4"/>
      <x:c r="M73" s="8" t="str">
        <x:f>IF(P73="集計対象",SUM(E73:G73),"")</x:f>
      </x:c>
      <x:c r="N73" s="8" t="str">
        <x:f>IF(AND(P73="集計対象",C73="導入前"),M73,"")</x:f>
      </x:c>
      <x:c r="O73" s="8" t="str">
        <x:f>IF(AND(P73="集計対象",C73="導入後"),M73,"")</x:f>
      </x:c>
      <x:c r="P73" s="5" t="str">
        <x:f>IF(COUNTA(A73:L73)=0,"",IF(OR(A73="",NOT(ISNUMBER(B73)),B73&lt;=0,AND(C73&lt;&gt;"導入前",C73&lt;&gt;"導入後"),AND(D73&lt;&gt;"完了",D73&lt;&gt;"未完了"),COUNTIFS($A$9:$A$208,A73)&gt;1),"入力要確認",IF(D73="未完了","未完了",IF(OR(COUNT(E73:G73)&lt;&gt;3,MIN(E73:G73)&lt;0,AND(H73&lt;&gt;"",NOT(ISNUMBER(H73))),H73&lt;0,AND(I73&lt;&gt;"あり",I73&lt;&gt;"なし"),AND(J73&lt;&gt;"あり",J73&lt;&gt;"なし"),IF(ISNUMBER(K73),OR(K73&lt;1,K73&gt;5,MOD(K73,1)&lt;&gt;0),TRUE)),"入力要確認","集計対象"))))</x:f>
      </x:c>
    </x:row>
    <x:row r="74" ht="24" customHeight="1">
      <x:c r="A74" s="4"/>
      <x:c r="B74" s="6"/>
      <x:c r="C74" s="4"/>
      <x:c r="D74" s="4"/>
      <x:c r="E74" s="7"/>
      <x:c r="F74" s="7"/>
      <x:c r="G74" s="7"/>
      <x:c r="H74" s="7"/>
      <x:c r="I74" s="4"/>
      <x:c r="J74" s="4"/>
      <x:c r="K74" s="4"/>
      <x:c r="L74" s="4"/>
      <x:c r="M74" s="8" t="str">
        <x:f>IF(P74="集計対象",SUM(E74:G74),"")</x:f>
      </x:c>
      <x:c r="N74" s="8" t="str">
        <x:f>IF(AND(P74="集計対象",C74="導入前"),M74,"")</x:f>
      </x:c>
      <x:c r="O74" s="8" t="str">
        <x:f>IF(AND(P74="集計対象",C74="導入後"),M74,"")</x:f>
      </x:c>
      <x:c r="P74" s="5" t="str">
        <x:f>IF(COUNTA(A74:L74)=0,"",IF(OR(A74="",NOT(ISNUMBER(B74)),B74&lt;=0,AND(C74&lt;&gt;"導入前",C74&lt;&gt;"導入後"),AND(D74&lt;&gt;"完了",D74&lt;&gt;"未完了"),COUNTIFS($A$9:$A$208,A74)&gt;1),"入力要確認",IF(D74="未完了","未完了",IF(OR(COUNT(E74:G74)&lt;&gt;3,MIN(E74:G74)&lt;0,AND(H74&lt;&gt;"",NOT(ISNUMBER(H74))),H74&lt;0,AND(I74&lt;&gt;"あり",I74&lt;&gt;"なし"),AND(J74&lt;&gt;"あり",J74&lt;&gt;"なし"),IF(ISNUMBER(K74),OR(K74&lt;1,K74&gt;5,MOD(K74,1)&lt;&gt;0),TRUE)),"入力要確認","集計対象"))))</x:f>
      </x:c>
    </x:row>
    <x:row r="75" ht="24" customHeight="1">
      <x:c r="A75" s="4"/>
      <x:c r="B75" s="6"/>
      <x:c r="C75" s="4"/>
      <x:c r="D75" s="4"/>
      <x:c r="E75" s="7"/>
      <x:c r="F75" s="7"/>
      <x:c r="G75" s="7"/>
      <x:c r="H75" s="7"/>
      <x:c r="I75" s="4"/>
      <x:c r="J75" s="4"/>
      <x:c r="K75" s="4"/>
      <x:c r="L75" s="4"/>
      <x:c r="M75" s="8" t="str">
        <x:f>IF(P75="集計対象",SUM(E75:G75),"")</x:f>
      </x:c>
      <x:c r="N75" s="8" t="str">
        <x:f>IF(AND(P75="集計対象",C75="導入前"),M75,"")</x:f>
      </x:c>
      <x:c r="O75" s="8" t="str">
        <x:f>IF(AND(P75="集計対象",C75="導入後"),M75,"")</x:f>
      </x:c>
      <x:c r="P75" s="5" t="str">
        <x:f>IF(COUNTA(A75:L75)=0,"",IF(OR(A75="",NOT(ISNUMBER(B75)),B75&lt;=0,AND(C75&lt;&gt;"導入前",C75&lt;&gt;"導入後"),AND(D75&lt;&gt;"完了",D75&lt;&gt;"未完了"),COUNTIFS($A$9:$A$208,A75)&gt;1),"入力要確認",IF(D75="未完了","未完了",IF(OR(COUNT(E75:G75)&lt;&gt;3,MIN(E75:G75)&lt;0,AND(H75&lt;&gt;"",NOT(ISNUMBER(H75))),H75&lt;0,AND(I75&lt;&gt;"あり",I75&lt;&gt;"なし"),AND(J75&lt;&gt;"あり",J75&lt;&gt;"なし"),IF(ISNUMBER(K75),OR(K75&lt;1,K75&gt;5,MOD(K75,1)&lt;&gt;0),TRUE)),"入力要確認","集計対象"))))</x:f>
      </x:c>
    </x:row>
    <x:row r="76" ht="24" customHeight="1">
      <x:c r="A76" s="4"/>
      <x:c r="B76" s="6"/>
      <x:c r="C76" s="4"/>
      <x:c r="D76" s="4"/>
      <x:c r="E76" s="7"/>
      <x:c r="F76" s="7"/>
      <x:c r="G76" s="7"/>
      <x:c r="H76" s="7"/>
      <x:c r="I76" s="4"/>
      <x:c r="J76" s="4"/>
      <x:c r="K76" s="4"/>
      <x:c r="L76" s="4"/>
      <x:c r="M76" s="8" t="str">
        <x:f>IF(P76="集計対象",SUM(E76:G76),"")</x:f>
      </x:c>
      <x:c r="N76" s="8" t="str">
        <x:f>IF(AND(P76="集計対象",C76="導入前"),M76,"")</x:f>
      </x:c>
      <x:c r="O76" s="8" t="str">
        <x:f>IF(AND(P76="集計対象",C76="導入後"),M76,"")</x:f>
      </x:c>
      <x:c r="P76" s="5" t="str">
        <x:f>IF(COUNTA(A76:L76)=0,"",IF(OR(A76="",NOT(ISNUMBER(B76)),B76&lt;=0,AND(C76&lt;&gt;"導入前",C76&lt;&gt;"導入後"),AND(D76&lt;&gt;"完了",D76&lt;&gt;"未完了"),COUNTIFS($A$9:$A$208,A76)&gt;1),"入力要確認",IF(D76="未完了","未完了",IF(OR(COUNT(E76:G76)&lt;&gt;3,MIN(E76:G76)&lt;0,AND(H76&lt;&gt;"",NOT(ISNUMBER(H76))),H76&lt;0,AND(I76&lt;&gt;"あり",I76&lt;&gt;"なし"),AND(J76&lt;&gt;"あり",J76&lt;&gt;"なし"),IF(ISNUMBER(K76),OR(K76&lt;1,K76&gt;5,MOD(K76,1)&lt;&gt;0),TRUE)),"入力要確認","集計対象"))))</x:f>
      </x:c>
    </x:row>
    <x:row r="77" ht="24" customHeight="1">
      <x:c r="A77" s="4"/>
      <x:c r="B77" s="6"/>
      <x:c r="C77" s="4"/>
      <x:c r="D77" s="4"/>
      <x:c r="E77" s="7"/>
      <x:c r="F77" s="7"/>
      <x:c r="G77" s="7"/>
      <x:c r="H77" s="7"/>
      <x:c r="I77" s="4"/>
      <x:c r="J77" s="4"/>
      <x:c r="K77" s="4"/>
      <x:c r="L77" s="4"/>
      <x:c r="M77" s="8" t="str">
        <x:f>IF(P77="集計対象",SUM(E77:G77),"")</x:f>
      </x:c>
      <x:c r="N77" s="8" t="str">
        <x:f>IF(AND(P77="集計対象",C77="導入前"),M77,"")</x:f>
      </x:c>
      <x:c r="O77" s="8" t="str">
        <x:f>IF(AND(P77="集計対象",C77="導入後"),M77,"")</x:f>
      </x:c>
      <x:c r="P77" s="5" t="str">
        <x:f>IF(COUNTA(A77:L77)=0,"",IF(OR(A77="",NOT(ISNUMBER(B77)),B77&lt;=0,AND(C77&lt;&gt;"導入前",C77&lt;&gt;"導入後"),AND(D77&lt;&gt;"完了",D77&lt;&gt;"未完了"),COUNTIFS($A$9:$A$208,A77)&gt;1),"入力要確認",IF(D77="未完了","未完了",IF(OR(COUNT(E77:G77)&lt;&gt;3,MIN(E77:G77)&lt;0,AND(H77&lt;&gt;"",NOT(ISNUMBER(H77))),H77&lt;0,AND(I77&lt;&gt;"あり",I77&lt;&gt;"なし"),AND(J77&lt;&gt;"あり",J77&lt;&gt;"なし"),IF(ISNUMBER(K77),OR(K77&lt;1,K77&gt;5,MOD(K77,1)&lt;&gt;0),TRUE)),"入力要確認","集計対象"))))</x:f>
      </x:c>
    </x:row>
    <x:row r="78" ht="24" customHeight="1">
      <x:c r="A78" s="4"/>
      <x:c r="B78" s="6"/>
      <x:c r="C78" s="4"/>
      <x:c r="D78" s="4"/>
      <x:c r="E78" s="7"/>
      <x:c r="F78" s="7"/>
      <x:c r="G78" s="7"/>
      <x:c r="H78" s="7"/>
      <x:c r="I78" s="4"/>
      <x:c r="J78" s="4"/>
      <x:c r="K78" s="4"/>
      <x:c r="L78" s="4"/>
      <x:c r="M78" s="8" t="str">
        <x:f>IF(P78="集計対象",SUM(E78:G78),"")</x:f>
      </x:c>
      <x:c r="N78" s="8" t="str">
        <x:f>IF(AND(P78="集計対象",C78="導入前"),M78,"")</x:f>
      </x:c>
      <x:c r="O78" s="8" t="str">
        <x:f>IF(AND(P78="集計対象",C78="導入後"),M78,"")</x:f>
      </x:c>
      <x:c r="P78" s="5" t="str">
        <x:f>IF(COUNTA(A78:L78)=0,"",IF(OR(A78="",NOT(ISNUMBER(B78)),B78&lt;=0,AND(C78&lt;&gt;"導入前",C78&lt;&gt;"導入後"),AND(D78&lt;&gt;"完了",D78&lt;&gt;"未完了"),COUNTIFS($A$9:$A$208,A78)&gt;1),"入力要確認",IF(D78="未完了","未完了",IF(OR(COUNT(E78:G78)&lt;&gt;3,MIN(E78:G78)&lt;0,AND(H78&lt;&gt;"",NOT(ISNUMBER(H78))),H78&lt;0,AND(I78&lt;&gt;"あり",I78&lt;&gt;"なし"),AND(J78&lt;&gt;"あり",J78&lt;&gt;"なし"),IF(ISNUMBER(K78),OR(K78&lt;1,K78&gt;5,MOD(K78,1)&lt;&gt;0),TRUE)),"入力要確認","集計対象"))))</x:f>
      </x:c>
    </x:row>
    <x:row r="79" ht="24" customHeight="1">
      <x:c r="A79" s="4"/>
      <x:c r="B79" s="6"/>
      <x:c r="C79" s="4"/>
      <x:c r="D79" s="4"/>
      <x:c r="E79" s="7"/>
      <x:c r="F79" s="7"/>
      <x:c r="G79" s="7"/>
      <x:c r="H79" s="7"/>
      <x:c r="I79" s="4"/>
      <x:c r="J79" s="4"/>
      <x:c r="K79" s="4"/>
      <x:c r="L79" s="4"/>
      <x:c r="M79" s="8" t="str">
        <x:f>IF(P79="集計対象",SUM(E79:G79),"")</x:f>
      </x:c>
      <x:c r="N79" s="8" t="str">
        <x:f>IF(AND(P79="集計対象",C79="導入前"),M79,"")</x:f>
      </x:c>
      <x:c r="O79" s="8" t="str">
        <x:f>IF(AND(P79="集計対象",C79="導入後"),M79,"")</x:f>
      </x:c>
      <x:c r="P79" s="5" t="str">
        <x:f>IF(COUNTA(A79:L79)=0,"",IF(OR(A79="",NOT(ISNUMBER(B79)),B79&lt;=0,AND(C79&lt;&gt;"導入前",C79&lt;&gt;"導入後"),AND(D79&lt;&gt;"完了",D79&lt;&gt;"未完了"),COUNTIFS($A$9:$A$208,A79)&gt;1),"入力要確認",IF(D79="未完了","未完了",IF(OR(COUNT(E79:G79)&lt;&gt;3,MIN(E79:G79)&lt;0,AND(H79&lt;&gt;"",NOT(ISNUMBER(H79))),H79&lt;0,AND(I79&lt;&gt;"あり",I79&lt;&gt;"なし"),AND(J79&lt;&gt;"あり",J79&lt;&gt;"なし"),IF(ISNUMBER(K79),OR(K79&lt;1,K79&gt;5,MOD(K79,1)&lt;&gt;0),TRUE)),"入力要確認","集計対象"))))</x:f>
      </x:c>
    </x:row>
    <x:row r="80" ht="24" customHeight="1">
      <x:c r="A80" s="4"/>
      <x:c r="B80" s="6"/>
      <x:c r="C80" s="4"/>
      <x:c r="D80" s="4"/>
      <x:c r="E80" s="7"/>
      <x:c r="F80" s="7"/>
      <x:c r="G80" s="7"/>
      <x:c r="H80" s="7"/>
      <x:c r="I80" s="4"/>
      <x:c r="J80" s="4"/>
      <x:c r="K80" s="4"/>
      <x:c r="L80" s="4"/>
      <x:c r="M80" s="8" t="str">
        <x:f>IF(P80="集計対象",SUM(E80:G80),"")</x:f>
      </x:c>
      <x:c r="N80" s="8" t="str">
        <x:f>IF(AND(P80="集計対象",C80="導入前"),M80,"")</x:f>
      </x:c>
      <x:c r="O80" s="8" t="str">
        <x:f>IF(AND(P80="集計対象",C80="導入後"),M80,"")</x:f>
      </x:c>
      <x:c r="P80" s="5" t="str">
        <x:f>IF(COUNTA(A80:L80)=0,"",IF(OR(A80="",NOT(ISNUMBER(B80)),B80&lt;=0,AND(C80&lt;&gt;"導入前",C80&lt;&gt;"導入後"),AND(D80&lt;&gt;"完了",D80&lt;&gt;"未完了"),COUNTIFS($A$9:$A$208,A80)&gt;1),"入力要確認",IF(D80="未完了","未完了",IF(OR(COUNT(E80:G80)&lt;&gt;3,MIN(E80:G80)&lt;0,AND(H80&lt;&gt;"",NOT(ISNUMBER(H80))),H80&lt;0,AND(I80&lt;&gt;"あり",I80&lt;&gt;"なし"),AND(J80&lt;&gt;"あり",J80&lt;&gt;"なし"),IF(ISNUMBER(K80),OR(K80&lt;1,K80&gt;5,MOD(K80,1)&lt;&gt;0),TRUE)),"入力要確認","集計対象"))))</x:f>
      </x:c>
    </x:row>
    <x:row r="81" ht="24" customHeight="1">
      <x:c r="A81" s="4"/>
      <x:c r="B81" s="6"/>
      <x:c r="C81" s="4"/>
      <x:c r="D81" s="4"/>
      <x:c r="E81" s="7"/>
      <x:c r="F81" s="7"/>
      <x:c r="G81" s="7"/>
      <x:c r="H81" s="7"/>
      <x:c r="I81" s="4"/>
      <x:c r="J81" s="4"/>
      <x:c r="K81" s="4"/>
      <x:c r="L81" s="4"/>
      <x:c r="M81" s="8" t="str">
        <x:f>IF(P81="集計対象",SUM(E81:G81),"")</x:f>
      </x:c>
      <x:c r="N81" s="8" t="str">
        <x:f>IF(AND(P81="集計対象",C81="導入前"),M81,"")</x:f>
      </x:c>
      <x:c r="O81" s="8" t="str">
        <x:f>IF(AND(P81="集計対象",C81="導入後"),M81,"")</x:f>
      </x:c>
      <x:c r="P81" s="5" t="str">
        <x:f>IF(COUNTA(A81:L81)=0,"",IF(OR(A81="",NOT(ISNUMBER(B81)),B81&lt;=0,AND(C81&lt;&gt;"導入前",C81&lt;&gt;"導入後"),AND(D81&lt;&gt;"完了",D81&lt;&gt;"未完了"),COUNTIFS($A$9:$A$208,A81)&gt;1),"入力要確認",IF(D81="未完了","未完了",IF(OR(COUNT(E81:G81)&lt;&gt;3,MIN(E81:G81)&lt;0,AND(H81&lt;&gt;"",NOT(ISNUMBER(H81))),H81&lt;0,AND(I81&lt;&gt;"あり",I81&lt;&gt;"なし"),AND(J81&lt;&gt;"あり",J81&lt;&gt;"なし"),IF(ISNUMBER(K81),OR(K81&lt;1,K81&gt;5,MOD(K81,1)&lt;&gt;0),TRUE)),"入力要確認","集計対象"))))</x:f>
      </x:c>
    </x:row>
    <x:row r="82" ht="24" customHeight="1">
      <x:c r="A82" s="4"/>
      <x:c r="B82" s="6"/>
      <x:c r="C82" s="4"/>
      <x:c r="D82" s="4"/>
      <x:c r="E82" s="7"/>
      <x:c r="F82" s="7"/>
      <x:c r="G82" s="7"/>
      <x:c r="H82" s="7"/>
      <x:c r="I82" s="4"/>
      <x:c r="J82" s="4"/>
      <x:c r="K82" s="4"/>
      <x:c r="L82" s="4"/>
      <x:c r="M82" s="8" t="str">
        <x:f>IF(P82="集計対象",SUM(E82:G82),"")</x:f>
      </x:c>
      <x:c r="N82" s="8" t="str">
        <x:f>IF(AND(P82="集計対象",C82="導入前"),M82,"")</x:f>
      </x:c>
      <x:c r="O82" s="8" t="str">
        <x:f>IF(AND(P82="集計対象",C82="導入後"),M82,"")</x:f>
      </x:c>
      <x:c r="P82" s="5" t="str">
        <x:f>IF(COUNTA(A82:L82)=0,"",IF(OR(A82="",NOT(ISNUMBER(B82)),B82&lt;=0,AND(C82&lt;&gt;"導入前",C82&lt;&gt;"導入後"),AND(D82&lt;&gt;"完了",D82&lt;&gt;"未完了"),COUNTIFS($A$9:$A$208,A82)&gt;1),"入力要確認",IF(D82="未完了","未完了",IF(OR(COUNT(E82:G82)&lt;&gt;3,MIN(E82:G82)&lt;0,AND(H82&lt;&gt;"",NOT(ISNUMBER(H82))),H82&lt;0,AND(I82&lt;&gt;"あり",I82&lt;&gt;"なし"),AND(J82&lt;&gt;"あり",J82&lt;&gt;"なし"),IF(ISNUMBER(K82),OR(K82&lt;1,K82&gt;5,MOD(K82,1)&lt;&gt;0),TRUE)),"入力要確認","集計対象"))))</x:f>
      </x:c>
    </x:row>
    <x:row r="83" ht="24" customHeight="1">
      <x:c r="A83" s="4"/>
      <x:c r="B83" s="6"/>
      <x:c r="C83" s="4"/>
      <x:c r="D83" s="4"/>
      <x:c r="E83" s="7"/>
      <x:c r="F83" s="7"/>
      <x:c r="G83" s="7"/>
      <x:c r="H83" s="7"/>
      <x:c r="I83" s="4"/>
      <x:c r="J83" s="4"/>
      <x:c r="K83" s="4"/>
      <x:c r="L83" s="4"/>
      <x:c r="M83" s="8" t="str">
        <x:f>IF(P83="集計対象",SUM(E83:G83),"")</x:f>
      </x:c>
      <x:c r="N83" s="8" t="str">
        <x:f>IF(AND(P83="集計対象",C83="導入前"),M83,"")</x:f>
      </x:c>
      <x:c r="O83" s="8" t="str">
        <x:f>IF(AND(P83="集計対象",C83="導入後"),M83,"")</x:f>
      </x:c>
      <x:c r="P83" s="5" t="str">
        <x:f>IF(COUNTA(A83:L83)=0,"",IF(OR(A83="",NOT(ISNUMBER(B83)),B83&lt;=0,AND(C83&lt;&gt;"導入前",C83&lt;&gt;"導入後"),AND(D83&lt;&gt;"完了",D83&lt;&gt;"未完了"),COUNTIFS($A$9:$A$208,A83)&gt;1),"入力要確認",IF(D83="未完了","未完了",IF(OR(COUNT(E83:G83)&lt;&gt;3,MIN(E83:G83)&lt;0,AND(H83&lt;&gt;"",NOT(ISNUMBER(H83))),H83&lt;0,AND(I83&lt;&gt;"あり",I83&lt;&gt;"なし"),AND(J83&lt;&gt;"あり",J83&lt;&gt;"なし"),IF(ISNUMBER(K83),OR(K83&lt;1,K83&gt;5,MOD(K83,1)&lt;&gt;0),TRUE)),"入力要確認","集計対象"))))</x:f>
      </x:c>
    </x:row>
    <x:row r="84" ht="24" customHeight="1">
      <x:c r="A84" s="4"/>
      <x:c r="B84" s="6"/>
      <x:c r="C84" s="4"/>
      <x:c r="D84" s="4"/>
      <x:c r="E84" s="7"/>
      <x:c r="F84" s="7"/>
      <x:c r="G84" s="7"/>
      <x:c r="H84" s="7"/>
      <x:c r="I84" s="4"/>
      <x:c r="J84" s="4"/>
      <x:c r="K84" s="4"/>
      <x:c r="L84" s="4"/>
      <x:c r="M84" s="8" t="str">
        <x:f>IF(P84="集計対象",SUM(E84:G84),"")</x:f>
      </x:c>
      <x:c r="N84" s="8" t="str">
        <x:f>IF(AND(P84="集計対象",C84="導入前"),M84,"")</x:f>
      </x:c>
      <x:c r="O84" s="8" t="str">
        <x:f>IF(AND(P84="集計対象",C84="導入後"),M84,"")</x:f>
      </x:c>
      <x:c r="P84" s="5" t="str">
        <x:f>IF(COUNTA(A84:L84)=0,"",IF(OR(A84="",NOT(ISNUMBER(B84)),B84&lt;=0,AND(C84&lt;&gt;"導入前",C84&lt;&gt;"導入後"),AND(D84&lt;&gt;"完了",D84&lt;&gt;"未完了"),COUNTIFS($A$9:$A$208,A84)&gt;1),"入力要確認",IF(D84="未完了","未完了",IF(OR(COUNT(E84:G84)&lt;&gt;3,MIN(E84:G84)&lt;0,AND(H84&lt;&gt;"",NOT(ISNUMBER(H84))),H84&lt;0,AND(I84&lt;&gt;"あり",I84&lt;&gt;"なし"),AND(J84&lt;&gt;"あり",J84&lt;&gt;"なし"),IF(ISNUMBER(K84),OR(K84&lt;1,K84&gt;5,MOD(K84,1)&lt;&gt;0),TRUE)),"入力要確認","集計対象"))))</x:f>
      </x:c>
    </x:row>
    <x:row r="85" ht="24" customHeight="1">
      <x:c r="A85" s="4"/>
      <x:c r="B85" s="6"/>
      <x:c r="C85" s="4"/>
      <x:c r="D85" s="4"/>
      <x:c r="E85" s="7"/>
      <x:c r="F85" s="7"/>
      <x:c r="G85" s="7"/>
      <x:c r="H85" s="7"/>
      <x:c r="I85" s="4"/>
      <x:c r="J85" s="4"/>
      <x:c r="K85" s="4"/>
      <x:c r="L85" s="4"/>
      <x:c r="M85" s="8" t="str">
        <x:f>IF(P85="集計対象",SUM(E85:G85),"")</x:f>
      </x:c>
      <x:c r="N85" s="8" t="str">
        <x:f>IF(AND(P85="集計対象",C85="導入前"),M85,"")</x:f>
      </x:c>
      <x:c r="O85" s="8" t="str">
        <x:f>IF(AND(P85="集計対象",C85="導入後"),M85,"")</x:f>
      </x:c>
      <x:c r="P85" s="5" t="str">
        <x:f>IF(COUNTA(A85:L85)=0,"",IF(OR(A85="",NOT(ISNUMBER(B85)),B85&lt;=0,AND(C85&lt;&gt;"導入前",C85&lt;&gt;"導入後"),AND(D85&lt;&gt;"完了",D85&lt;&gt;"未完了"),COUNTIFS($A$9:$A$208,A85)&gt;1),"入力要確認",IF(D85="未完了","未完了",IF(OR(COUNT(E85:G85)&lt;&gt;3,MIN(E85:G85)&lt;0,AND(H85&lt;&gt;"",NOT(ISNUMBER(H85))),H85&lt;0,AND(I85&lt;&gt;"あり",I85&lt;&gt;"なし"),AND(J85&lt;&gt;"あり",J85&lt;&gt;"なし"),IF(ISNUMBER(K85),OR(K85&lt;1,K85&gt;5,MOD(K85,1)&lt;&gt;0),TRUE)),"入力要確認","集計対象"))))</x:f>
      </x:c>
    </x:row>
    <x:row r="86" ht="24" customHeight="1">
      <x:c r="A86" s="4"/>
      <x:c r="B86" s="6"/>
      <x:c r="C86" s="4"/>
      <x:c r="D86" s="4"/>
      <x:c r="E86" s="7"/>
      <x:c r="F86" s="7"/>
      <x:c r="G86" s="7"/>
      <x:c r="H86" s="7"/>
      <x:c r="I86" s="4"/>
      <x:c r="J86" s="4"/>
      <x:c r="K86" s="4"/>
      <x:c r="L86" s="4"/>
      <x:c r="M86" s="8" t="str">
        <x:f>IF(P86="集計対象",SUM(E86:G86),"")</x:f>
      </x:c>
      <x:c r="N86" s="8" t="str">
        <x:f>IF(AND(P86="集計対象",C86="導入前"),M86,"")</x:f>
      </x:c>
      <x:c r="O86" s="8" t="str">
        <x:f>IF(AND(P86="集計対象",C86="導入後"),M86,"")</x:f>
      </x:c>
      <x:c r="P86" s="5" t="str">
        <x:f>IF(COUNTA(A86:L86)=0,"",IF(OR(A86="",NOT(ISNUMBER(B86)),B86&lt;=0,AND(C86&lt;&gt;"導入前",C86&lt;&gt;"導入後"),AND(D86&lt;&gt;"完了",D86&lt;&gt;"未完了"),COUNTIFS($A$9:$A$208,A86)&gt;1),"入力要確認",IF(D86="未完了","未完了",IF(OR(COUNT(E86:G86)&lt;&gt;3,MIN(E86:G86)&lt;0,AND(H86&lt;&gt;"",NOT(ISNUMBER(H86))),H86&lt;0,AND(I86&lt;&gt;"あり",I86&lt;&gt;"なし"),AND(J86&lt;&gt;"あり",J86&lt;&gt;"なし"),IF(ISNUMBER(K86),OR(K86&lt;1,K86&gt;5,MOD(K86,1)&lt;&gt;0),TRUE)),"入力要確認","集計対象"))))</x:f>
      </x:c>
    </x:row>
    <x:row r="87" ht="24" customHeight="1">
      <x:c r="A87" s="4"/>
      <x:c r="B87" s="6"/>
      <x:c r="C87" s="4"/>
      <x:c r="D87" s="4"/>
      <x:c r="E87" s="7"/>
      <x:c r="F87" s="7"/>
      <x:c r="G87" s="7"/>
      <x:c r="H87" s="7"/>
      <x:c r="I87" s="4"/>
      <x:c r="J87" s="4"/>
      <x:c r="K87" s="4"/>
      <x:c r="L87" s="4"/>
      <x:c r="M87" s="8" t="str">
        <x:f>IF(P87="集計対象",SUM(E87:G87),"")</x:f>
      </x:c>
      <x:c r="N87" s="8" t="str">
        <x:f>IF(AND(P87="集計対象",C87="導入前"),M87,"")</x:f>
      </x:c>
      <x:c r="O87" s="8" t="str">
        <x:f>IF(AND(P87="集計対象",C87="導入後"),M87,"")</x:f>
      </x:c>
      <x:c r="P87" s="5" t="str">
        <x:f>IF(COUNTA(A87:L87)=0,"",IF(OR(A87="",NOT(ISNUMBER(B87)),B87&lt;=0,AND(C87&lt;&gt;"導入前",C87&lt;&gt;"導入後"),AND(D87&lt;&gt;"完了",D87&lt;&gt;"未完了"),COUNTIFS($A$9:$A$208,A87)&gt;1),"入力要確認",IF(D87="未完了","未完了",IF(OR(COUNT(E87:G87)&lt;&gt;3,MIN(E87:G87)&lt;0,AND(H87&lt;&gt;"",NOT(ISNUMBER(H87))),H87&lt;0,AND(I87&lt;&gt;"あり",I87&lt;&gt;"なし"),AND(J87&lt;&gt;"あり",J87&lt;&gt;"なし"),IF(ISNUMBER(K87),OR(K87&lt;1,K87&gt;5,MOD(K87,1)&lt;&gt;0),TRUE)),"入力要確認","集計対象"))))</x:f>
      </x:c>
    </x:row>
    <x:row r="88" ht="24" customHeight="1">
      <x:c r="A88" s="4"/>
      <x:c r="B88" s="6"/>
      <x:c r="C88" s="4"/>
      <x:c r="D88" s="4"/>
      <x:c r="E88" s="7"/>
      <x:c r="F88" s="7"/>
      <x:c r="G88" s="7"/>
      <x:c r="H88" s="7"/>
      <x:c r="I88" s="4"/>
      <x:c r="J88" s="4"/>
      <x:c r="K88" s="4"/>
      <x:c r="L88" s="4"/>
      <x:c r="M88" s="8" t="str">
        <x:f>IF(P88="集計対象",SUM(E88:G88),"")</x:f>
      </x:c>
      <x:c r="N88" s="8" t="str">
        <x:f>IF(AND(P88="集計対象",C88="導入前"),M88,"")</x:f>
      </x:c>
      <x:c r="O88" s="8" t="str">
        <x:f>IF(AND(P88="集計対象",C88="導入後"),M88,"")</x:f>
      </x:c>
      <x:c r="P88" s="5" t="str">
        <x:f>IF(COUNTA(A88:L88)=0,"",IF(OR(A88="",NOT(ISNUMBER(B88)),B88&lt;=0,AND(C88&lt;&gt;"導入前",C88&lt;&gt;"導入後"),AND(D88&lt;&gt;"完了",D88&lt;&gt;"未完了"),COUNTIFS($A$9:$A$208,A88)&gt;1),"入力要確認",IF(D88="未完了","未完了",IF(OR(COUNT(E88:G88)&lt;&gt;3,MIN(E88:G88)&lt;0,AND(H88&lt;&gt;"",NOT(ISNUMBER(H88))),H88&lt;0,AND(I88&lt;&gt;"あり",I88&lt;&gt;"なし"),AND(J88&lt;&gt;"あり",J88&lt;&gt;"なし"),IF(ISNUMBER(K88),OR(K88&lt;1,K88&gt;5,MOD(K88,1)&lt;&gt;0),TRUE)),"入力要確認","集計対象"))))</x:f>
      </x:c>
    </x:row>
    <x:row r="89" ht="24" customHeight="1">
      <x:c r="A89" s="4"/>
      <x:c r="B89" s="6"/>
      <x:c r="C89" s="4"/>
      <x:c r="D89" s="4"/>
      <x:c r="E89" s="7"/>
      <x:c r="F89" s="7"/>
      <x:c r="G89" s="7"/>
      <x:c r="H89" s="7"/>
      <x:c r="I89" s="4"/>
      <x:c r="J89" s="4"/>
      <x:c r="K89" s="4"/>
      <x:c r="L89" s="4"/>
      <x:c r="M89" s="8" t="str">
        <x:f>IF(P89="集計対象",SUM(E89:G89),"")</x:f>
      </x:c>
      <x:c r="N89" s="8" t="str">
        <x:f>IF(AND(P89="集計対象",C89="導入前"),M89,"")</x:f>
      </x:c>
      <x:c r="O89" s="8" t="str">
        <x:f>IF(AND(P89="集計対象",C89="導入後"),M89,"")</x:f>
      </x:c>
      <x:c r="P89" s="5" t="str">
        <x:f>IF(COUNTA(A89:L89)=0,"",IF(OR(A89="",NOT(ISNUMBER(B89)),B89&lt;=0,AND(C89&lt;&gt;"導入前",C89&lt;&gt;"導入後"),AND(D89&lt;&gt;"完了",D89&lt;&gt;"未完了"),COUNTIFS($A$9:$A$208,A89)&gt;1),"入力要確認",IF(D89="未完了","未完了",IF(OR(COUNT(E89:G89)&lt;&gt;3,MIN(E89:G89)&lt;0,AND(H89&lt;&gt;"",NOT(ISNUMBER(H89))),H89&lt;0,AND(I89&lt;&gt;"あり",I89&lt;&gt;"なし"),AND(J89&lt;&gt;"あり",J89&lt;&gt;"なし"),IF(ISNUMBER(K89),OR(K89&lt;1,K89&gt;5,MOD(K89,1)&lt;&gt;0),TRUE)),"入力要確認","集計対象"))))</x:f>
      </x:c>
    </x:row>
    <x:row r="90" ht="24" customHeight="1">
      <x:c r="A90" s="4"/>
      <x:c r="B90" s="6"/>
      <x:c r="C90" s="4"/>
      <x:c r="D90" s="4"/>
      <x:c r="E90" s="7"/>
      <x:c r="F90" s="7"/>
      <x:c r="G90" s="7"/>
      <x:c r="H90" s="7"/>
      <x:c r="I90" s="4"/>
      <x:c r="J90" s="4"/>
      <x:c r="K90" s="4"/>
      <x:c r="L90" s="4"/>
      <x:c r="M90" s="8" t="str">
        <x:f>IF(P90="集計対象",SUM(E90:G90),"")</x:f>
      </x:c>
      <x:c r="N90" s="8" t="str">
        <x:f>IF(AND(P90="集計対象",C90="導入前"),M90,"")</x:f>
      </x:c>
      <x:c r="O90" s="8" t="str">
        <x:f>IF(AND(P90="集計対象",C90="導入後"),M90,"")</x:f>
      </x:c>
      <x:c r="P90" s="5" t="str">
        <x:f>IF(COUNTA(A90:L90)=0,"",IF(OR(A90="",NOT(ISNUMBER(B90)),B90&lt;=0,AND(C90&lt;&gt;"導入前",C90&lt;&gt;"導入後"),AND(D90&lt;&gt;"完了",D90&lt;&gt;"未完了"),COUNTIFS($A$9:$A$208,A90)&gt;1),"入力要確認",IF(D90="未完了","未完了",IF(OR(COUNT(E90:G90)&lt;&gt;3,MIN(E90:G90)&lt;0,AND(H90&lt;&gt;"",NOT(ISNUMBER(H90))),H90&lt;0,AND(I90&lt;&gt;"あり",I90&lt;&gt;"なし"),AND(J90&lt;&gt;"あり",J90&lt;&gt;"なし"),IF(ISNUMBER(K90),OR(K90&lt;1,K90&gt;5,MOD(K90,1)&lt;&gt;0),TRUE)),"入力要確認","集計対象"))))</x:f>
      </x:c>
    </x:row>
    <x:row r="91" ht="24" customHeight="1">
      <x:c r="A91" s="4"/>
      <x:c r="B91" s="6"/>
      <x:c r="C91" s="4"/>
      <x:c r="D91" s="4"/>
      <x:c r="E91" s="7"/>
      <x:c r="F91" s="7"/>
      <x:c r="G91" s="7"/>
      <x:c r="H91" s="7"/>
      <x:c r="I91" s="4"/>
      <x:c r="J91" s="4"/>
      <x:c r="K91" s="4"/>
      <x:c r="L91" s="4"/>
      <x:c r="M91" s="8" t="str">
        <x:f>IF(P91="集計対象",SUM(E91:G91),"")</x:f>
      </x:c>
      <x:c r="N91" s="8" t="str">
        <x:f>IF(AND(P91="集計対象",C91="導入前"),M91,"")</x:f>
      </x:c>
      <x:c r="O91" s="8" t="str">
        <x:f>IF(AND(P91="集計対象",C91="導入後"),M91,"")</x:f>
      </x:c>
      <x:c r="P91" s="5" t="str">
        <x:f>IF(COUNTA(A91:L91)=0,"",IF(OR(A91="",NOT(ISNUMBER(B91)),B91&lt;=0,AND(C91&lt;&gt;"導入前",C91&lt;&gt;"導入後"),AND(D91&lt;&gt;"完了",D91&lt;&gt;"未完了"),COUNTIFS($A$9:$A$208,A91)&gt;1),"入力要確認",IF(D91="未完了","未完了",IF(OR(COUNT(E91:G91)&lt;&gt;3,MIN(E91:G91)&lt;0,AND(H91&lt;&gt;"",NOT(ISNUMBER(H91))),H91&lt;0,AND(I91&lt;&gt;"あり",I91&lt;&gt;"なし"),AND(J91&lt;&gt;"あり",J91&lt;&gt;"なし"),IF(ISNUMBER(K91),OR(K91&lt;1,K91&gt;5,MOD(K91,1)&lt;&gt;0),TRUE)),"入力要確認","集計対象"))))</x:f>
      </x:c>
    </x:row>
    <x:row r="92" ht="24" customHeight="1">
      <x:c r="A92" s="4"/>
      <x:c r="B92" s="6"/>
      <x:c r="C92" s="4"/>
      <x:c r="D92" s="4"/>
      <x:c r="E92" s="7"/>
      <x:c r="F92" s="7"/>
      <x:c r="G92" s="7"/>
      <x:c r="H92" s="7"/>
      <x:c r="I92" s="4"/>
      <x:c r="J92" s="4"/>
      <x:c r="K92" s="4"/>
      <x:c r="L92" s="4"/>
      <x:c r="M92" s="8" t="str">
        <x:f>IF(P92="集計対象",SUM(E92:G92),"")</x:f>
      </x:c>
      <x:c r="N92" s="8" t="str">
        <x:f>IF(AND(P92="集計対象",C92="導入前"),M92,"")</x:f>
      </x:c>
      <x:c r="O92" s="8" t="str">
        <x:f>IF(AND(P92="集計対象",C92="導入後"),M92,"")</x:f>
      </x:c>
      <x:c r="P92" s="5" t="str">
        <x:f>IF(COUNTA(A92:L92)=0,"",IF(OR(A92="",NOT(ISNUMBER(B92)),B92&lt;=0,AND(C92&lt;&gt;"導入前",C92&lt;&gt;"導入後"),AND(D92&lt;&gt;"完了",D92&lt;&gt;"未完了"),COUNTIFS($A$9:$A$208,A92)&gt;1),"入力要確認",IF(D92="未完了","未完了",IF(OR(COUNT(E92:G92)&lt;&gt;3,MIN(E92:G92)&lt;0,AND(H92&lt;&gt;"",NOT(ISNUMBER(H92))),H92&lt;0,AND(I92&lt;&gt;"あり",I92&lt;&gt;"なし"),AND(J92&lt;&gt;"あり",J92&lt;&gt;"なし"),IF(ISNUMBER(K92),OR(K92&lt;1,K92&gt;5,MOD(K92,1)&lt;&gt;0),TRUE)),"入力要確認","集計対象"))))</x:f>
      </x:c>
    </x:row>
    <x:row r="93" ht="24" customHeight="1">
      <x:c r="A93" s="4"/>
      <x:c r="B93" s="6"/>
      <x:c r="C93" s="4"/>
      <x:c r="D93" s="4"/>
      <x:c r="E93" s="7"/>
      <x:c r="F93" s="7"/>
      <x:c r="G93" s="7"/>
      <x:c r="H93" s="7"/>
      <x:c r="I93" s="4"/>
      <x:c r="J93" s="4"/>
      <x:c r="K93" s="4"/>
      <x:c r="L93" s="4"/>
      <x:c r="M93" s="8" t="str">
        <x:f>IF(P93="集計対象",SUM(E93:G93),"")</x:f>
      </x:c>
      <x:c r="N93" s="8" t="str">
        <x:f>IF(AND(P93="集計対象",C93="導入前"),M93,"")</x:f>
      </x:c>
      <x:c r="O93" s="8" t="str">
        <x:f>IF(AND(P93="集計対象",C93="導入後"),M93,"")</x:f>
      </x:c>
      <x:c r="P93" s="5" t="str">
        <x:f>IF(COUNTA(A93:L93)=0,"",IF(OR(A93="",NOT(ISNUMBER(B93)),B93&lt;=0,AND(C93&lt;&gt;"導入前",C93&lt;&gt;"導入後"),AND(D93&lt;&gt;"完了",D93&lt;&gt;"未完了"),COUNTIFS($A$9:$A$208,A93)&gt;1),"入力要確認",IF(D93="未完了","未完了",IF(OR(COUNT(E93:G93)&lt;&gt;3,MIN(E93:G93)&lt;0,AND(H93&lt;&gt;"",NOT(ISNUMBER(H93))),H93&lt;0,AND(I93&lt;&gt;"あり",I93&lt;&gt;"なし"),AND(J93&lt;&gt;"あり",J93&lt;&gt;"なし"),IF(ISNUMBER(K93),OR(K93&lt;1,K93&gt;5,MOD(K93,1)&lt;&gt;0),TRUE)),"入力要確認","集計対象"))))</x:f>
      </x:c>
    </x:row>
    <x:row r="94" ht="24" customHeight="1">
      <x:c r="A94" s="4"/>
      <x:c r="B94" s="6"/>
      <x:c r="C94" s="4"/>
      <x:c r="D94" s="4"/>
      <x:c r="E94" s="7"/>
      <x:c r="F94" s="7"/>
      <x:c r="G94" s="7"/>
      <x:c r="H94" s="7"/>
      <x:c r="I94" s="4"/>
      <x:c r="J94" s="4"/>
      <x:c r="K94" s="4"/>
      <x:c r="L94" s="4"/>
      <x:c r="M94" s="8" t="str">
        <x:f>IF(P94="集計対象",SUM(E94:G94),"")</x:f>
      </x:c>
      <x:c r="N94" s="8" t="str">
        <x:f>IF(AND(P94="集計対象",C94="導入前"),M94,"")</x:f>
      </x:c>
      <x:c r="O94" s="8" t="str">
        <x:f>IF(AND(P94="集計対象",C94="導入後"),M94,"")</x:f>
      </x:c>
      <x:c r="P94" s="5" t="str">
        <x:f>IF(COUNTA(A94:L94)=0,"",IF(OR(A94="",NOT(ISNUMBER(B94)),B94&lt;=0,AND(C94&lt;&gt;"導入前",C94&lt;&gt;"導入後"),AND(D94&lt;&gt;"完了",D94&lt;&gt;"未完了"),COUNTIFS($A$9:$A$208,A94)&gt;1),"入力要確認",IF(D94="未完了","未完了",IF(OR(COUNT(E94:G94)&lt;&gt;3,MIN(E94:G94)&lt;0,AND(H94&lt;&gt;"",NOT(ISNUMBER(H94))),H94&lt;0,AND(I94&lt;&gt;"あり",I94&lt;&gt;"なし"),AND(J94&lt;&gt;"あり",J94&lt;&gt;"なし"),IF(ISNUMBER(K94),OR(K94&lt;1,K94&gt;5,MOD(K94,1)&lt;&gt;0),TRUE)),"入力要確認","集計対象"))))</x:f>
      </x:c>
    </x:row>
    <x:row r="95" ht="24" customHeight="1">
      <x:c r="A95" s="4"/>
      <x:c r="B95" s="6"/>
      <x:c r="C95" s="4"/>
      <x:c r="D95" s="4"/>
      <x:c r="E95" s="7"/>
      <x:c r="F95" s="7"/>
      <x:c r="G95" s="7"/>
      <x:c r="H95" s="7"/>
      <x:c r="I95" s="4"/>
      <x:c r="J95" s="4"/>
      <x:c r="K95" s="4"/>
      <x:c r="L95" s="4"/>
      <x:c r="M95" s="8" t="str">
        <x:f>IF(P95="集計対象",SUM(E95:G95),"")</x:f>
      </x:c>
      <x:c r="N95" s="8" t="str">
        <x:f>IF(AND(P95="集計対象",C95="導入前"),M95,"")</x:f>
      </x:c>
      <x:c r="O95" s="8" t="str">
        <x:f>IF(AND(P95="集計対象",C95="導入後"),M95,"")</x:f>
      </x:c>
      <x:c r="P95" s="5" t="str">
        <x:f>IF(COUNTA(A95:L95)=0,"",IF(OR(A95="",NOT(ISNUMBER(B95)),B95&lt;=0,AND(C95&lt;&gt;"導入前",C95&lt;&gt;"導入後"),AND(D95&lt;&gt;"完了",D95&lt;&gt;"未完了"),COUNTIFS($A$9:$A$208,A95)&gt;1),"入力要確認",IF(D95="未完了","未完了",IF(OR(COUNT(E95:G95)&lt;&gt;3,MIN(E95:G95)&lt;0,AND(H95&lt;&gt;"",NOT(ISNUMBER(H95))),H95&lt;0,AND(I95&lt;&gt;"あり",I95&lt;&gt;"なし"),AND(J95&lt;&gt;"あり",J95&lt;&gt;"なし"),IF(ISNUMBER(K95),OR(K95&lt;1,K95&gt;5,MOD(K95,1)&lt;&gt;0),TRUE)),"入力要確認","集計対象"))))</x:f>
      </x:c>
    </x:row>
    <x:row r="96" ht="24" customHeight="1">
      <x:c r="A96" s="4"/>
      <x:c r="B96" s="6"/>
      <x:c r="C96" s="4"/>
      <x:c r="D96" s="4"/>
      <x:c r="E96" s="7"/>
      <x:c r="F96" s="7"/>
      <x:c r="G96" s="7"/>
      <x:c r="H96" s="7"/>
      <x:c r="I96" s="4"/>
      <x:c r="J96" s="4"/>
      <x:c r="K96" s="4"/>
      <x:c r="L96" s="4"/>
      <x:c r="M96" s="8" t="str">
        <x:f>IF(P96="集計対象",SUM(E96:G96),"")</x:f>
      </x:c>
      <x:c r="N96" s="8" t="str">
        <x:f>IF(AND(P96="集計対象",C96="導入前"),M96,"")</x:f>
      </x:c>
      <x:c r="O96" s="8" t="str">
        <x:f>IF(AND(P96="集計対象",C96="導入後"),M96,"")</x:f>
      </x:c>
      <x:c r="P96" s="5" t="str">
        <x:f>IF(COUNTA(A96:L96)=0,"",IF(OR(A96="",NOT(ISNUMBER(B96)),B96&lt;=0,AND(C96&lt;&gt;"導入前",C96&lt;&gt;"導入後"),AND(D96&lt;&gt;"完了",D96&lt;&gt;"未完了"),COUNTIFS($A$9:$A$208,A96)&gt;1),"入力要確認",IF(D96="未完了","未完了",IF(OR(COUNT(E96:G96)&lt;&gt;3,MIN(E96:G96)&lt;0,AND(H96&lt;&gt;"",NOT(ISNUMBER(H96))),H96&lt;0,AND(I96&lt;&gt;"あり",I96&lt;&gt;"なし"),AND(J96&lt;&gt;"あり",J96&lt;&gt;"なし"),IF(ISNUMBER(K96),OR(K96&lt;1,K96&gt;5,MOD(K96,1)&lt;&gt;0),TRUE)),"入力要確認","集計対象"))))</x:f>
      </x:c>
    </x:row>
    <x:row r="97" ht="24" customHeight="1">
      <x:c r="A97" s="4"/>
      <x:c r="B97" s="6"/>
      <x:c r="C97" s="4"/>
      <x:c r="D97" s="4"/>
      <x:c r="E97" s="7"/>
      <x:c r="F97" s="7"/>
      <x:c r="G97" s="7"/>
      <x:c r="H97" s="7"/>
      <x:c r="I97" s="4"/>
      <x:c r="J97" s="4"/>
      <x:c r="K97" s="4"/>
      <x:c r="L97" s="4"/>
      <x:c r="M97" s="8" t="str">
        <x:f>IF(P97="集計対象",SUM(E97:G97),"")</x:f>
      </x:c>
      <x:c r="N97" s="8" t="str">
        <x:f>IF(AND(P97="集計対象",C97="導入前"),M97,"")</x:f>
      </x:c>
      <x:c r="O97" s="8" t="str">
        <x:f>IF(AND(P97="集計対象",C97="導入後"),M97,"")</x:f>
      </x:c>
      <x:c r="P97" s="5" t="str">
        <x:f>IF(COUNTA(A97:L97)=0,"",IF(OR(A97="",NOT(ISNUMBER(B97)),B97&lt;=0,AND(C97&lt;&gt;"導入前",C97&lt;&gt;"導入後"),AND(D97&lt;&gt;"完了",D97&lt;&gt;"未完了"),COUNTIFS($A$9:$A$208,A97)&gt;1),"入力要確認",IF(D97="未完了","未完了",IF(OR(COUNT(E97:G97)&lt;&gt;3,MIN(E97:G97)&lt;0,AND(H97&lt;&gt;"",NOT(ISNUMBER(H97))),H97&lt;0,AND(I97&lt;&gt;"あり",I97&lt;&gt;"なし"),AND(J97&lt;&gt;"あり",J97&lt;&gt;"なし"),IF(ISNUMBER(K97),OR(K97&lt;1,K97&gt;5,MOD(K97,1)&lt;&gt;0),TRUE)),"入力要確認","集計対象"))))</x:f>
      </x:c>
    </x:row>
    <x:row r="98" ht="24" customHeight="1">
      <x:c r="A98" s="4"/>
      <x:c r="B98" s="6"/>
      <x:c r="C98" s="4"/>
      <x:c r="D98" s="4"/>
      <x:c r="E98" s="7"/>
      <x:c r="F98" s="7"/>
      <x:c r="G98" s="7"/>
      <x:c r="H98" s="7"/>
      <x:c r="I98" s="4"/>
      <x:c r="J98" s="4"/>
      <x:c r="K98" s="4"/>
      <x:c r="L98" s="4"/>
      <x:c r="M98" s="8" t="str">
        <x:f>IF(P98="集計対象",SUM(E98:G98),"")</x:f>
      </x:c>
      <x:c r="N98" s="8" t="str">
        <x:f>IF(AND(P98="集計対象",C98="導入前"),M98,"")</x:f>
      </x:c>
      <x:c r="O98" s="8" t="str">
        <x:f>IF(AND(P98="集計対象",C98="導入後"),M98,"")</x:f>
      </x:c>
      <x:c r="P98" s="5" t="str">
        <x:f>IF(COUNTA(A98:L98)=0,"",IF(OR(A98="",NOT(ISNUMBER(B98)),B98&lt;=0,AND(C98&lt;&gt;"導入前",C98&lt;&gt;"導入後"),AND(D98&lt;&gt;"完了",D98&lt;&gt;"未完了"),COUNTIFS($A$9:$A$208,A98)&gt;1),"入力要確認",IF(D98="未完了","未完了",IF(OR(COUNT(E98:G98)&lt;&gt;3,MIN(E98:G98)&lt;0,AND(H98&lt;&gt;"",NOT(ISNUMBER(H98))),H98&lt;0,AND(I98&lt;&gt;"あり",I98&lt;&gt;"なし"),AND(J98&lt;&gt;"あり",J98&lt;&gt;"なし"),IF(ISNUMBER(K98),OR(K98&lt;1,K98&gt;5,MOD(K98,1)&lt;&gt;0),TRUE)),"入力要確認","集計対象"))))</x:f>
      </x:c>
    </x:row>
    <x:row r="99" ht="24" customHeight="1">
      <x:c r="A99" s="4"/>
      <x:c r="B99" s="6"/>
      <x:c r="C99" s="4"/>
      <x:c r="D99" s="4"/>
      <x:c r="E99" s="7"/>
      <x:c r="F99" s="7"/>
      <x:c r="G99" s="7"/>
      <x:c r="H99" s="7"/>
      <x:c r="I99" s="4"/>
      <x:c r="J99" s="4"/>
      <x:c r="K99" s="4"/>
      <x:c r="L99" s="4"/>
      <x:c r="M99" s="8" t="str">
        <x:f>IF(P99="集計対象",SUM(E99:G99),"")</x:f>
      </x:c>
      <x:c r="N99" s="8" t="str">
        <x:f>IF(AND(P99="集計対象",C99="導入前"),M99,"")</x:f>
      </x:c>
      <x:c r="O99" s="8" t="str">
        <x:f>IF(AND(P99="集計対象",C99="導入後"),M99,"")</x:f>
      </x:c>
      <x:c r="P99" s="5" t="str">
        <x:f>IF(COUNTA(A99:L99)=0,"",IF(OR(A99="",NOT(ISNUMBER(B99)),B99&lt;=0,AND(C99&lt;&gt;"導入前",C99&lt;&gt;"導入後"),AND(D99&lt;&gt;"完了",D99&lt;&gt;"未完了"),COUNTIFS($A$9:$A$208,A99)&gt;1),"入力要確認",IF(D99="未完了","未完了",IF(OR(COUNT(E99:G99)&lt;&gt;3,MIN(E99:G99)&lt;0,AND(H99&lt;&gt;"",NOT(ISNUMBER(H99))),H99&lt;0,AND(I99&lt;&gt;"あり",I99&lt;&gt;"なし"),AND(J99&lt;&gt;"あり",J99&lt;&gt;"なし"),IF(ISNUMBER(K99),OR(K99&lt;1,K99&gt;5,MOD(K99,1)&lt;&gt;0),TRUE)),"入力要確認","集計対象"))))</x:f>
      </x:c>
    </x:row>
    <x:row r="100" ht="24" customHeight="1">
      <x:c r="A100" s="4"/>
      <x:c r="B100" s="6"/>
      <x:c r="C100" s="4"/>
      <x:c r="D100" s="4"/>
      <x:c r="E100" s="7"/>
      <x:c r="F100" s="7"/>
      <x:c r="G100" s="7"/>
      <x:c r="H100" s="7"/>
      <x:c r="I100" s="4"/>
      <x:c r="J100" s="4"/>
      <x:c r="K100" s="4"/>
      <x:c r="L100" s="4"/>
      <x:c r="M100" s="8" t="str">
        <x:f>IF(P100="集計対象",SUM(E100:G100),"")</x:f>
      </x:c>
      <x:c r="N100" s="8" t="str">
        <x:f>IF(AND(P100="集計対象",C100="導入前"),M100,"")</x:f>
      </x:c>
      <x:c r="O100" s="8" t="str">
        <x:f>IF(AND(P100="集計対象",C100="導入後"),M100,"")</x:f>
      </x:c>
      <x:c r="P100" s="5" t="str">
        <x:f>IF(COUNTA(A100:L100)=0,"",IF(OR(A100="",NOT(ISNUMBER(B100)),B100&lt;=0,AND(C100&lt;&gt;"導入前",C100&lt;&gt;"導入後"),AND(D100&lt;&gt;"完了",D100&lt;&gt;"未完了"),COUNTIFS($A$9:$A$208,A100)&gt;1),"入力要確認",IF(D100="未完了","未完了",IF(OR(COUNT(E100:G100)&lt;&gt;3,MIN(E100:G100)&lt;0,AND(H100&lt;&gt;"",NOT(ISNUMBER(H100))),H100&lt;0,AND(I100&lt;&gt;"あり",I100&lt;&gt;"なし"),AND(J100&lt;&gt;"あり",J100&lt;&gt;"なし"),IF(ISNUMBER(K100),OR(K100&lt;1,K100&gt;5,MOD(K100,1)&lt;&gt;0),TRUE)),"入力要確認","集計対象"))))</x:f>
      </x:c>
    </x:row>
    <x:row r="101" ht="24" customHeight="1">
      <x:c r="A101" s="4"/>
      <x:c r="B101" s="6"/>
      <x:c r="C101" s="4"/>
      <x:c r="D101" s="4"/>
      <x:c r="E101" s="7"/>
      <x:c r="F101" s="7"/>
      <x:c r="G101" s="7"/>
      <x:c r="H101" s="7"/>
      <x:c r="I101" s="4"/>
      <x:c r="J101" s="4"/>
      <x:c r="K101" s="4"/>
      <x:c r="L101" s="4"/>
      <x:c r="M101" s="8" t="str">
        <x:f>IF(P101="集計対象",SUM(E101:G101),"")</x:f>
      </x:c>
      <x:c r="N101" s="8" t="str">
        <x:f>IF(AND(P101="集計対象",C101="導入前"),M101,"")</x:f>
      </x:c>
      <x:c r="O101" s="8" t="str">
        <x:f>IF(AND(P101="集計対象",C101="導入後"),M101,"")</x:f>
      </x:c>
      <x:c r="P101" s="5" t="str">
        <x:f>IF(COUNTA(A101:L101)=0,"",IF(OR(A101="",NOT(ISNUMBER(B101)),B101&lt;=0,AND(C101&lt;&gt;"導入前",C101&lt;&gt;"導入後"),AND(D101&lt;&gt;"完了",D101&lt;&gt;"未完了"),COUNTIFS($A$9:$A$208,A101)&gt;1),"入力要確認",IF(D101="未完了","未完了",IF(OR(COUNT(E101:G101)&lt;&gt;3,MIN(E101:G101)&lt;0,AND(H101&lt;&gt;"",NOT(ISNUMBER(H101))),H101&lt;0,AND(I101&lt;&gt;"あり",I101&lt;&gt;"なし"),AND(J101&lt;&gt;"あり",J101&lt;&gt;"なし"),IF(ISNUMBER(K101),OR(K101&lt;1,K101&gt;5,MOD(K101,1)&lt;&gt;0),TRUE)),"入力要確認","集計対象"))))</x:f>
      </x:c>
    </x:row>
    <x:row r="102" ht="24" customHeight="1">
      <x:c r="A102" s="4"/>
      <x:c r="B102" s="6"/>
      <x:c r="C102" s="4"/>
      <x:c r="D102" s="4"/>
      <x:c r="E102" s="7"/>
      <x:c r="F102" s="7"/>
      <x:c r="G102" s="7"/>
      <x:c r="H102" s="7"/>
      <x:c r="I102" s="4"/>
      <x:c r="J102" s="4"/>
      <x:c r="K102" s="4"/>
      <x:c r="L102" s="4"/>
      <x:c r="M102" s="8" t="str">
        <x:f>IF(P102="集計対象",SUM(E102:G102),"")</x:f>
      </x:c>
      <x:c r="N102" s="8" t="str">
        <x:f>IF(AND(P102="集計対象",C102="導入前"),M102,"")</x:f>
      </x:c>
      <x:c r="O102" s="8" t="str">
        <x:f>IF(AND(P102="集計対象",C102="導入後"),M102,"")</x:f>
      </x:c>
      <x:c r="P102" s="5" t="str">
        <x:f>IF(COUNTA(A102:L102)=0,"",IF(OR(A102="",NOT(ISNUMBER(B102)),B102&lt;=0,AND(C102&lt;&gt;"導入前",C102&lt;&gt;"導入後"),AND(D102&lt;&gt;"完了",D102&lt;&gt;"未完了"),COUNTIFS($A$9:$A$208,A102)&gt;1),"入力要確認",IF(D102="未完了","未完了",IF(OR(COUNT(E102:G102)&lt;&gt;3,MIN(E102:G102)&lt;0,AND(H102&lt;&gt;"",NOT(ISNUMBER(H102))),H102&lt;0,AND(I102&lt;&gt;"あり",I102&lt;&gt;"なし"),AND(J102&lt;&gt;"あり",J102&lt;&gt;"なし"),IF(ISNUMBER(K102),OR(K102&lt;1,K102&gt;5,MOD(K102,1)&lt;&gt;0),TRUE)),"入力要確認","集計対象"))))</x:f>
      </x:c>
    </x:row>
    <x:row r="103" ht="24" customHeight="1">
      <x:c r="A103" s="4"/>
      <x:c r="B103" s="6"/>
      <x:c r="C103" s="4"/>
      <x:c r="D103" s="4"/>
      <x:c r="E103" s="7"/>
      <x:c r="F103" s="7"/>
      <x:c r="G103" s="7"/>
      <x:c r="H103" s="7"/>
      <x:c r="I103" s="4"/>
      <x:c r="J103" s="4"/>
      <x:c r="K103" s="4"/>
      <x:c r="L103" s="4"/>
      <x:c r="M103" s="8" t="str">
        <x:f>IF(P103="集計対象",SUM(E103:G103),"")</x:f>
      </x:c>
      <x:c r="N103" s="8" t="str">
        <x:f>IF(AND(P103="集計対象",C103="導入前"),M103,"")</x:f>
      </x:c>
      <x:c r="O103" s="8" t="str">
        <x:f>IF(AND(P103="集計対象",C103="導入後"),M103,"")</x:f>
      </x:c>
      <x:c r="P103" s="5" t="str">
        <x:f>IF(COUNTA(A103:L103)=0,"",IF(OR(A103="",NOT(ISNUMBER(B103)),B103&lt;=0,AND(C103&lt;&gt;"導入前",C103&lt;&gt;"導入後"),AND(D103&lt;&gt;"完了",D103&lt;&gt;"未完了"),COUNTIFS($A$9:$A$208,A103)&gt;1),"入力要確認",IF(D103="未完了","未完了",IF(OR(COUNT(E103:G103)&lt;&gt;3,MIN(E103:G103)&lt;0,AND(H103&lt;&gt;"",NOT(ISNUMBER(H103))),H103&lt;0,AND(I103&lt;&gt;"あり",I103&lt;&gt;"なし"),AND(J103&lt;&gt;"あり",J103&lt;&gt;"なし"),IF(ISNUMBER(K103),OR(K103&lt;1,K103&gt;5,MOD(K103,1)&lt;&gt;0),TRUE)),"入力要確認","集計対象"))))</x:f>
      </x:c>
    </x:row>
    <x:row r="104" ht="24" customHeight="1">
      <x:c r="A104" s="4"/>
      <x:c r="B104" s="6"/>
      <x:c r="C104" s="4"/>
      <x:c r="D104" s="4"/>
      <x:c r="E104" s="7"/>
      <x:c r="F104" s="7"/>
      <x:c r="G104" s="7"/>
      <x:c r="H104" s="7"/>
      <x:c r="I104" s="4"/>
      <x:c r="J104" s="4"/>
      <x:c r="K104" s="4"/>
      <x:c r="L104" s="4"/>
      <x:c r="M104" s="8" t="str">
        <x:f>IF(P104="集計対象",SUM(E104:G104),"")</x:f>
      </x:c>
      <x:c r="N104" s="8" t="str">
        <x:f>IF(AND(P104="集計対象",C104="導入前"),M104,"")</x:f>
      </x:c>
      <x:c r="O104" s="8" t="str">
        <x:f>IF(AND(P104="集計対象",C104="導入後"),M104,"")</x:f>
      </x:c>
      <x:c r="P104" s="5" t="str">
        <x:f>IF(COUNTA(A104:L104)=0,"",IF(OR(A104="",NOT(ISNUMBER(B104)),B104&lt;=0,AND(C104&lt;&gt;"導入前",C104&lt;&gt;"導入後"),AND(D104&lt;&gt;"完了",D104&lt;&gt;"未完了"),COUNTIFS($A$9:$A$208,A104)&gt;1),"入力要確認",IF(D104="未完了","未完了",IF(OR(COUNT(E104:G104)&lt;&gt;3,MIN(E104:G104)&lt;0,AND(H104&lt;&gt;"",NOT(ISNUMBER(H104))),H104&lt;0,AND(I104&lt;&gt;"あり",I104&lt;&gt;"なし"),AND(J104&lt;&gt;"あり",J104&lt;&gt;"なし"),IF(ISNUMBER(K104),OR(K104&lt;1,K104&gt;5,MOD(K104,1)&lt;&gt;0),TRUE)),"入力要確認","集計対象"))))</x:f>
      </x:c>
    </x:row>
    <x:row r="105" ht="24" customHeight="1">
      <x:c r="A105" s="4"/>
      <x:c r="B105" s="6"/>
      <x:c r="C105" s="4"/>
      <x:c r="D105" s="4"/>
      <x:c r="E105" s="7"/>
      <x:c r="F105" s="7"/>
      <x:c r="G105" s="7"/>
      <x:c r="H105" s="7"/>
      <x:c r="I105" s="4"/>
      <x:c r="J105" s="4"/>
      <x:c r="K105" s="4"/>
      <x:c r="L105" s="4"/>
      <x:c r="M105" s="8" t="str">
        <x:f>IF(P105="集計対象",SUM(E105:G105),"")</x:f>
      </x:c>
      <x:c r="N105" s="8" t="str">
        <x:f>IF(AND(P105="集計対象",C105="導入前"),M105,"")</x:f>
      </x:c>
      <x:c r="O105" s="8" t="str">
        <x:f>IF(AND(P105="集計対象",C105="導入後"),M105,"")</x:f>
      </x:c>
      <x:c r="P105" s="5" t="str">
        <x:f>IF(COUNTA(A105:L105)=0,"",IF(OR(A105="",NOT(ISNUMBER(B105)),B105&lt;=0,AND(C105&lt;&gt;"導入前",C105&lt;&gt;"導入後"),AND(D105&lt;&gt;"完了",D105&lt;&gt;"未完了"),COUNTIFS($A$9:$A$208,A105)&gt;1),"入力要確認",IF(D105="未完了","未完了",IF(OR(COUNT(E105:G105)&lt;&gt;3,MIN(E105:G105)&lt;0,AND(H105&lt;&gt;"",NOT(ISNUMBER(H105))),H105&lt;0,AND(I105&lt;&gt;"あり",I105&lt;&gt;"なし"),AND(J105&lt;&gt;"あり",J105&lt;&gt;"なし"),IF(ISNUMBER(K105),OR(K105&lt;1,K105&gt;5,MOD(K105,1)&lt;&gt;0),TRUE)),"入力要確認","集計対象"))))</x:f>
      </x:c>
    </x:row>
    <x:row r="106" ht="24" customHeight="1">
      <x:c r="A106" s="4"/>
      <x:c r="B106" s="6"/>
      <x:c r="C106" s="4"/>
      <x:c r="D106" s="4"/>
      <x:c r="E106" s="7"/>
      <x:c r="F106" s="7"/>
      <x:c r="G106" s="7"/>
      <x:c r="H106" s="7"/>
      <x:c r="I106" s="4"/>
      <x:c r="J106" s="4"/>
      <x:c r="K106" s="4"/>
      <x:c r="L106" s="4"/>
      <x:c r="M106" s="8" t="str">
        <x:f>IF(P106="集計対象",SUM(E106:G106),"")</x:f>
      </x:c>
      <x:c r="N106" s="8" t="str">
        <x:f>IF(AND(P106="集計対象",C106="導入前"),M106,"")</x:f>
      </x:c>
      <x:c r="O106" s="8" t="str">
        <x:f>IF(AND(P106="集計対象",C106="導入後"),M106,"")</x:f>
      </x:c>
      <x:c r="P106" s="5" t="str">
        <x:f>IF(COUNTA(A106:L106)=0,"",IF(OR(A106="",NOT(ISNUMBER(B106)),B106&lt;=0,AND(C106&lt;&gt;"導入前",C106&lt;&gt;"導入後"),AND(D106&lt;&gt;"完了",D106&lt;&gt;"未完了"),COUNTIFS($A$9:$A$208,A106)&gt;1),"入力要確認",IF(D106="未完了","未完了",IF(OR(COUNT(E106:G106)&lt;&gt;3,MIN(E106:G106)&lt;0,AND(H106&lt;&gt;"",NOT(ISNUMBER(H106))),H106&lt;0,AND(I106&lt;&gt;"あり",I106&lt;&gt;"なし"),AND(J106&lt;&gt;"あり",J106&lt;&gt;"なし"),IF(ISNUMBER(K106),OR(K106&lt;1,K106&gt;5,MOD(K106,1)&lt;&gt;0),TRUE)),"入力要確認","集計対象"))))</x:f>
      </x:c>
    </x:row>
    <x:row r="107" ht="24" customHeight="1">
      <x:c r="A107" s="4"/>
      <x:c r="B107" s="6"/>
      <x:c r="C107" s="4"/>
      <x:c r="D107" s="4"/>
      <x:c r="E107" s="7"/>
      <x:c r="F107" s="7"/>
      <x:c r="G107" s="7"/>
      <x:c r="H107" s="7"/>
      <x:c r="I107" s="4"/>
      <x:c r="J107" s="4"/>
      <x:c r="K107" s="4"/>
      <x:c r="L107" s="4"/>
      <x:c r="M107" s="8" t="str">
        <x:f>IF(P107="集計対象",SUM(E107:G107),"")</x:f>
      </x:c>
      <x:c r="N107" s="8" t="str">
        <x:f>IF(AND(P107="集計対象",C107="導入前"),M107,"")</x:f>
      </x:c>
      <x:c r="O107" s="8" t="str">
        <x:f>IF(AND(P107="集計対象",C107="導入後"),M107,"")</x:f>
      </x:c>
      <x:c r="P107" s="5" t="str">
        <x:f>IF(COUNTA(A107:L107)=0,"",IF(OR(A107="",NOT(ISNUMBER(B107)),B107&lt;=0,AND(C107&lt;&gt;"導入前",C107&lt;&gt;"導入後"),AND(D107&lt;&gt;"完了",D107&lt;&gt;"未完了"),COUNTIFS($A$9:$A$208,A107)&gt;1),"入力要確認",IF(D107="未完了","未完了",IF(OR(COUNT(E107:G107)&lt;&gt;3,MIN(E107:G107)&lt;0,AND(H107&lt;&gt;"",NOT(ISNUMBER(H107))),H107&lt;0,AND(I107&lt;&gt;"あり",I107&lt;&gt;"なし"),AND(J107&lt;&gt;"あり",J107&lt;&gt;"なし"),IF(ISNUMBER(K107),OR(K107&lt;1,K107&gt;5,MOD(K107,1)&lt;&gt;0),TRUE)),"入力要確認","集計対象"))))</x:f>
      </x:c>
    </x:row>
    <x:row r="108" ht="24" customHeight="1">
      <x:c r="A108" s="4"/>
      <x:c r="B108" s="6"/>
      <x:c r="C108" s="4"/>
      <x:c r="D108" s="4"/>
      <x:c r="E108" s="7"/>
      <x:c r="F108" s="7"/>
      <x:c r="G108" s="7"/>
      <x:c r="H108" s="7"/>
      <x:c r="I108" s="4"/>
      <x:c r="J108" s="4"/>
      <x:c r="K108" s="4"/>
      <x:c r="L108" s="4"/>
      <x:c r="M108" s="8" t="str">
        <x:f>IF(P108="集計対象",SUM(E108:G108),"")</x:f>
      </x:c>
      <x:c r="N108" s="8" t="str">
        <x:f>IF(AND(P108="集計対象",C108="導入前"),M108,"")</x:f>
      </x:c>
      <x:c r="O108" s="8" t="str">
        <x:f>IF(AND(P108="集計対象",C108="導入後"),M108,"")</x:f>
      </x:c>
      <x:c r="P108" s="5" t="str">
        <x:f>IF(COUNTA(A108:L108)=0,"",IF(OR(A108="",NOT(ISNUMBER(B108)),B108&lt;=0,AND(C108&lt;&gt;"導入前",C108&lt;&gt;"導入後"),AND(D108&lt;&gt;"完了",D108&lt;&gt;"未完了"),COUNTIFS($A$9:$A$208,A108)&gt;1),"入力要確認",IF(D108="未完了","未完了",IF(OR(COUNT(E108:G108)&lt;&gt;3,MIN(E108:G108)&lt;0,AND(H108&lt;&gt;"",NOT(ISNUMBER(H108))),H108&lt;0,AND(I108&lt;&gt;"あり",I108&lt;&gt;"なし"),AND(J108&lt;&gt;"あり",J108&lt;&gt;"なし"),IF(ISNUMBER(K108),OR(K108&lt;1,K108&gt;5,MOD(K108,1)&lt;&gt;0),TRUE)),"入力要確認","集計対象"))))</x:f>
      </x:c>
    </x:row>
    <x:row r="109" ht="24" customHeight="1">
      <x:c r="A109" s="4"/>
      <x:c r="B109" s="6"/>
      <x:c r="C109" s="4"/>
      <x:c r="D109" s="4"/>
      <x:c r="E109" s="7"/>
      <x:c r="F109" s="7"/>
      <x:c r="G109" s="7"/>
      <x:c r="H109" s="7"/>
      <x:c r="I109" s="4"/>
      <x:c r="J109" s="4"/>
      <x:c r="K109" s="4"/>
      <x:c r="L109" s="4"/>
      <x:c r="M109" s="8" t="str">
        <x:f>IF(P109="集計対象",SUM(E109:G109),"")</x:f>
      </x:c>
      <x:c r="N109" s="8" t="str">
        <x:f>IF(AND(P109="集計対象",C109="導入前"),M109,"")</x:f>
      </x:c>
      <x:c r="O109" s="8" t="str">
        <x:f>IF(AND(P109="集計対象",C109="導入後"),M109,"")</x:f>
      </x:c>
      <x:c r="P109" s="5" t="str">
        <x:f>IF(COUNTA(A109:L109)=0,"",IF(OR(A109="",NOT(ISNUMBER(B109)),B109&lt;=0,AND(C109&lt;&gt;"導入前",C109&lt;&gt;"導入後"),AND(D109&lt;&gt;"完了",D109&lt;&gt;"未完了"),COUNTIFS($A$9:$A$208,A109)&gt;1),"入力要確認",IF(D109="未完了","未完了",IF(OR(COUNT(E109:G109)&lt;&gt;3,MIN(E109:G109)&lt;0,AND(H109&lt;&gt;"",NOT(ISNUMBER(H109))),H109&lt;0,AND(I109&lt;&gt;"あり",I109&lt;&gt;"なし"),AND(J109&lt;&gt;"あり",J109&lt;&gt;"なし"),IF(ISNUMBER(K109),OR(K109&lt;1,K109&gt;5,MOD(K109,1)&lt;&gt;0),TRUE)),"入力要確認","集計対象"))))</x:f>
      </x:c>
    </x:row>
    <x:row r="110" ht="24" customHeight="1">
      <x:c r="A110" s="4"/>
      <x:c r="B110" s="6"/>
      <x:c r="C110" s="4"/>
      <x:c r="D110" s="4"/>
      <x:c r="E110" s="7"/>
      <x:c r="F110" s="7"/>
      <x:c r="G110" s="7"/>
      <x:c r="H110" s="7"/>
      <x:c r="I110" s="4"/>
      <x:c r="J110" s="4"/>
      <x:c r="K110" s="4"/>
      <x:c r="L110" s="4"/>
      <x:c r="M110" s="8" t="str">
        <x:f>IF(P110="集計対象",SUM(E110:G110),"")</x:f>
      </x:c>
      <x:c r="N110" s="8" t="str">
        <x:f>IF(AND(P110="集計対象",C110="導入前"),M110,"")</x:f>
      </x:c>
      <x:c r="O110" s="8" t="str">
        <x:f>IF(AND(P110="集計対象",C110="導入後"),M110,"")</x:f>
      </x:c>
      <x:c r="P110" s="5" t="str">
        <x:f>IF(COUNTA(A110:L110)=0,"",IF(OR(A110="",NOT(ISNUMBER(B110)),B110&lt;=0,AND(C110&lt;&gt;"導入前",C110&lt;&gt;"導入後"),AND(D110&lt;&gt;"完了",D110&lt;&gt;"未完了"),COUNTIFS($A$9:$A$208,A110)&gt;1),"入力要確認",IF(D110="未完了","未完了",IF(OR(COUNT(E110:G110)&lt;&gt;3,MIN(E110:G110)&lt;0,AND(H110&lt;&gt;"",NOT(ISNUMBER(H110))),H110&lt;0,AND(I110&lt;&gt;"あり",I110&lt;&gt;"なし"),AND(J110&lt;&gt;"あり",J110&lt;&gt;"なし"),IF(ISNUMBER(K110),OR(K110&lt;1,K110&gt;5,MOD(K110,1)&lt;&gt;0),TRUE)),"入力要確認","集計対象"))))</x:f>
      </x:c>
    </x:row>
    <x:row r="111" ht="24" customHeight="1">
      <x:c r="A111" s="4"/>
      <x:c r="B111" s="6"/>
      <x:c r="C111" s="4"/>
      <x:c r="D111" s="4"/>
      <x:c r="E111" s="7"/>
      <x:c r="F111" s="7"/>
      <x:c r="G111" s="7"/>
      <x:c r="H111" s="7"/>
      <x:c r="I111" s="4"/>
      <x:c r="J111" s="4"/>
      <x:c r="K111" s="4"/>
      <x:c r="L111" s="4"/>
      <x:c r="M111" s="8" t="str">
        <x:f>IF(P111="集計対象",SUM(E111:G111),"")</x:f>
      </x:c>
      <x:c r="N111" s="8" t="str">
        <x:f>IF(AND(P111="集計対象",C111="導入前"),M111,"")</x:f>
      </x:c>
      <x:c r="O111" s="8" t="str">
        <x:f>IF(AND(P111="集計対象",C111="導入後"),M111,"")</x:f>
      </x:c>
      <x:c r="P111" s="5" t="str">
        <x:f>IF(COUNTA(A111:L111)=0,"",IF(OR(A111="",NOT(ISNUMBER(B111)),B111&lt;=0,AND(C111&lt;&gt;"導入前",C111&lt;&gt;"導入後"),AND(D111&lt;&gt;"完了",D111&lt;&gt;"未完了"),COUNTIFS($A$9:$A$208,A111)&gt;1),"入力要確認",IF(D111="未完了","未完了",IF(OR(COUNT(E111:G111)&lt;&gt;3,MIN(E111:G111)&lt;0,AND(H111&lt;&gt;"",NOT(ISNUMBER(H111))),H111&lt;0,AND(I111&lt;&gt;"あり",I111&lt;&gt;"なし"),AND(J111&lt;&gt;"あり",J111&lt;&gt;"なし"),IF(ISNUMBER(K111),OR(K111&lt;1,K111&gt;5,MOD(K111,1)&lt;&gt;0),TRUE)),"入力要確認","集計対象"))))</x:f>
      </x:c>
    </x:row>
    <x:row r="112" ht="24" customHeight="1">
      <x:c r="A112" s="4"/>
      <x:c r="B112" s="6"/>
      <x:c r="C112" s="4"/>
      <x:c r="D112" s="4"/>
      <x:c r="E112" s="7"/>
      <x:c r="F112" s="7"/>
      <x:c r="G112" s="7"/>
      <x:c r="H112" s="7"/>
      <x:c r="I112" s="4"/>
      <x:c r="J112" s="4"/>
      <x:c r="K112" s="4"/>
      <x:c r="L112" s="4"/>
      <x:c r="M112" s="8" t="str">
        <x:f>IF(P112="集計対象",SUM(E112:G112),"")</x:f>
      </x:c>
      <x:c r="N112" s="8" t="str">
        <x:f>IF(AND(P112="集計対象",C112="導入前"),M112,"")</x:f>
      </x:c>
      <x:c r="O112" s="8" t="str">
        <x:f>IF(AND(P112="集計対象",C112="導入後"),M112,"")</x:f>
      </x:c>
      <x:c r="P112" s="5" t="str">
        <x:f>IF(COUNTA(A112:L112)=0,"",IF(OR(A112="",NOT(ISNUMBER(B112)),B112&lt;=0,AND(C112&lt;&gt;"導入前",C112&lt;&gt;"導入後"),AND(D112&lt;&gt;"完了",D112&lt;&gt;"未完了"),COUNTIFS($A$9:$A$208,A112)&gt;1),"入力要確認",IF(D112="未完了","未完了",IF(OR(COUNT(E112:G112)&lt;&gt;3,MIN(E112:G112)&lt;0,AND(H112&lt;&gt;"",NOT(ISNUMBER(H112))),H112&lt;0,AND(I112&lt;&gt;"あり",I112&lt;&gt;"なし"),AND(J112&lt;&gt;"あり",J112&lt;&gt;"なし"),IF(ISNUMBER(K112),OR(K112&lt;1,K112&gt;5,MOD(K112,1)&lt;&gt;0),TRUE)),"入力要確認","集計対象"))))</x:f>
      </x:c>
    </x:row>
    <x:row r="113" ht="24" customHeight="1">
      <x:c r="A113" s="4"/>
      <x:c r="B113" s="6"/>
      <x:c r="C113" s="4"/>
      <x:c r="D113" s="4"/>
      <x:c r="E113" s="7"/>
      <x:c r="F113" s="7"/>
      <x:c r="G113" s="7"/>
      <x:c r="H113" s="7"/>
      <x:c r="I113" s="4"/>
      <x:c r="J113" s="4"/>
      <x:c r="K113" s="4"/>
      <x:c r="L113" s="4"/>
      <x:c r="M113" s="8" t="str">
        <x:f>IF(P113="集計対象",SUM(E113:G113),"")</x:f>
      </x:c>
      <x:c r="N113" s="8" t="str">
        <x:f>IF(AND(P113="集計対象",C113="導入前"),M113,"")</x:f>
      </x:c>
      <x:c r="O113" s="8" t="str">
        <x:f>IF(AND(P113="集計対象",C113="導入後"),M113,"")</x:f>
      </x:c>
      <x:c r="P113" s="5" t="str">
        <x:f>IF(COUNTA(A113:L113)=0,"",IF(OR(A113="",NOT(ISNUMBER(B113)),B113&lt;=0,AND(C113&lt;&gt;"導入前",C113&lt;&gt;"導入後"),AND(D113&lt;&gt;"完了",D113&lt;&gt;"未完了"),COUNTIFS($A$9:$A$208,A113)&gt;1),"入力要確認",IF(D113="未完了","未完了",IF(OR(COUNT(E113:G113)&lt;&gt;3,MIN(E113:G113)&lt;0,AND(H113&lt;&gt;"",NOT(ISNUMBER(H113))),H113&lt;0,AND(I113&lt;&gt;"あり",I113&lt;&gt;"なし"),AND(J113&lt;&gt;"あり",J113&lt;&gt;"なし"),IF(ISNUMBER(K113),OR(K113&lt;1,K113&gt;5,MOD(K113,1)&lt;&gt;0),TRUE)),"入力要確認","集計対象"))))</x:f>
      </x:c>
    </x:row>
    <x:row r="114" ht="24" customHeight="1">
      <x:c r="A114" s="4"/>
      <x:c r="B114" s="6"/>
      <x:c r="C114" s="4"/>
      <x:c r="D114" s="4"/>
      <x:c r="E114" s="7"/>
      <x:c r="F114" s="7"/>
      <x:c r="G114" s="7"/>
      <x:c r="H114" s="7"/>
      <x:c r="I114" s="4"/>
      <x:c r="J114" s="4"/>
      <x:c r="K114" s="4"/>
      <x:c r="L114" s="4"/>
      <x:c r="M114" s="8" t="str">
        <x:f>IF(P114="集計対象",SUM(E114:G114),"")</x:f>
      </x:c>
      <x:c r="N114" s="8" t="str">
        <x:f>IF(AND(P114="集計対象",C114="導入前"),M114,"")</x:f>
      </x:c>
      <x:c r="O114" s="8" t="str">
        <x:f>IF(AND(P114="集計対象",C114="導入後"),M114,"")</x:f>
      </x:c>
      <x:c r="P114" s="5" t="str">
        <x:f>IF(COUNTA(A114:L114)=0,"",IF(OR(A114="",NOT(ISNUMBER(B114)),B114&lt;=0,AND(C114&lt;&gt;"導入前",C114&lt;&gt;"導入後"),AND(D114&lt;&gt;"完了",D114&lt;&gt;"未完了"),COUNTIFS($A$9:$A$208,A114)&gt;1),"入力要確認",IF(D114="未完了","未完了",IF(OR(COUNT(E114:G114)&lt;&gt;3,MIN(E114:G114)&lt;0,AND(H114&lt;&gt;"",NOT(ISNUMBER(H114))),H114&lt;0,AND(I114&lt;&gt;"あり",I114&lt;&gt;"なし"),AND(J114&lt;&gt;"あり",J114&lt;&gt;"なし"),IF(ISNUMBER(K114),OR(K114&lt;1,K114&gt;5,MOD(K114,1)&lt;&gt;0),TRUE)),"入力要確認","集計対象"))))</x:f>
      </x:c>
    </x:row>
    <x:row r="115" ht="24" customHeight="1">
      <x:c r="A115" s="4"/>
      <x:c r="B115" s="6"/>
      <x:c r="C115" s="4"/>
      <x:c r="D115" s="4"/>
      <x:c r="E115" s="7"/>
      <x:c r="F115" s="7"/>
      <x:c r="G115" s="7"/>
      <x:c r="H115" s="7"/>
      <x:c r="I115" s="4"/>
      <x:c r="J115" s="4"/>
      <x:c r="K115" s="4"/>
      <x:c r="L115" s="4"/>
      <x:c r="M115" s="8" t="str">
        <x:f>IF(P115="集計対象",SUM(E115:G115),"")</x:f>
      </x:c>
      <x:c r="N115" s="8" t="str">
        <x:f>IF(AND(P115="集計対象",C115="導入前"),M115,"")</x:f>
      </x:c>
      <x:c r="O115" s="8" t="str">
        <x:f>IF(AND(P115="集計対象",C115="導入後"),M115,"")</x:f>
      </x:c>
      <x:c r="P115" s="5" t="str">
        <x:f>IF(COUNTA(A115:L115)=0,"",IF(OR(A115="",NOT(ISNUMBER(B115)),B115&lt;=0,AND(C115&lt;&gt;"導入前",C115&lt;&gt;"導入後"),AND(D115&lt;&gt;"完了",D115&lt;&gt;"未完了"),COUNTIFS($A$9:$A$208,A115)&gt;1),"入力要確認",IF(D115="未完了","未完了",IF(OR(COUNT(E115:G115)&lt;&gt;3,MIN(E115:G115)&lt;0,AND(H115&lt;&gt;"",NOT(ISNUMBER(H115))),H115&lt;0,AND(I115&lt;&gt;"あり",I115&lt;&gt;"なし"),AND(J115&lt;&gt;"あり",J115&lt;&gt;"なし"),IF(ISNUMBER(K115),OR(K115&lt;1,K115&gt;5,MOD(K115,1)&lt;&gt;0),TRUE)),"入力要確認","集計対象"))))</x:f>
      </x:c>
    </x:row>
    <x:row r="116" ht="24" customHeight="1">
      <x:c r="A116" s="4"/>
      <x:c r="B116" s="6"/>
      <x:c r="C116" s="4"/>
      <x:c r="D116" s="4"/>
      <x:c r="E116" s="7"/>
      <x:c r="F116" s="7"/>
      <x:c r="G116" s="7"/>
      <x:c r="H116" s="7"/>
      <x:c r="I116" s="4"/>
      <x:c r="J116" s="4"/>
      <x:c r="K116" s="4"/>
      <x:c r="L116" s="4"/>
      <x:c r="M116" s="8" t="str">
        <x:f>IF(P116="集計対象",SUM(E116:G116),"")</x:f>
      </x:c>
      <x:c r="N116" s="8" t="str">
        <x:f>IF(AND(P116="集計対象",C116="導入前"),M116,"")</x:f>
      </x:c>
      <x:c r="O116" s="8" t="str">
        <x:f>IF(AND(P116="集計対象",C116="導入後"),M116,"")</x:f>
      </x:c>
      <x:c r="P116" s="5" t="str">
        <x:f>IF(COUNTA(A116:L116)=0,"",IF(OR(A116="",NOT(ISNUMBER(B116)),B116&lt;=0,AND(C116&lt;&gt;"導入前",C116&lt;&gt;"導入後"),AND(D116&lt;&gt;"完了",D116&lt;&gt;"未完了"),COUNTIFS($A$9:$A$208,A116)&gt;1),"入力要確認",IF(D116="未完了","未完了",IF(OR(COUNT(E116:G116)&lt;&gt;3,MIN(E116:G116)&lt;0,AND(H116&lt;&gt;"",NOT(ISNUMBER(H116))),H116&lt;0,AND(I116&lt;&gt;"あり",I116&lt;&gt;"なし"),AND(J116&lt;&gt;"あり",J116&lt;&gt;"なし"),IF(ISNUMBER(K116),OR(K116&lt;1,K116&gt;5,MOD(K116,1)&lt;&gt;0),TRUE)),"入力要確認","集計対象"))))</x:f>
      </x:c>
    </x:row>
    <x:row r="117" ht="24" customHeight="1">
      <x:c r="A117" s="4"/>
      <x:c r="B117" s="6"/>
      <x:c r="C117" s="4"/>
      <x:c r="D117" s="4"/>
      <x:c r="E117" s="7"/>
      <x:c r="F117" s="7"/>
      <x:c r="G117" s="7"/>
      <x:c r="H117" s="7"/>
      <x:c r="I117" s="4"/>
      <x:c r="J117" s="4"/>
      <x:c r="K117" s="4"/>
      <x:c r="L117" s="4"/>
      <x:c r="M117" s="8" t="str">
        <x:f>IF(P117="集計対象",SUM(E117:G117),"")</x:f>
      </x:c>
      <x:c r="N117" s="8" t="str">
        <x:f>IF(AND(P117="集計対象",C117="導入前"),M117,"")</x:f>
      </x:c>
      <x:c r="O117" s="8" t="str">
        <x:f>IF(AND(P117="集計対象",C117="導入後"),M117,"")</x:f>
      </x:c>
      <x:c r="P117" s="5" t="str">
        <x:f>IF(COUNTA(A117:L117)=0,"",IF(OR(A117="",NOT(ISNUMBER(B117)),B117&lt;=0,AND(C117&lt;&gt;"導入前",C117&lt;&gt;"導入後"),AND(D117&lt;&gt;"完了",D117&lt;&gt;"未完了"),COUNTIFS($A$9:$A$208,A117)&gt;1),"入力要確認",IF(D117="未完了","未完了",IF(OR(COUNT(E117:G117)&lt;&gt;3,MIN(E117:G117)&lt;0,AND(H117&lt;&gt;"",NOT(ISNUMBER(H117))),H117&lt;0,AND(I117&lt;&gt;"あり",I117&lt;&gt;"なし"),AND(J117&lt;&gt;"あり",J117&lt;&gt;"なし"),IF(ISNUMBER(K117),OR(K117&lt;1,K117&gt;5,MOD(K117,1)&lt;&gt;0),TRUE)),"入力要確認","集計対象"))))</x:f>
      </x:c>
    </x:row>
    <x:row r="118" ht="24" customHeight="1">
      <x:c r="A118" s="4"/>
      <x:c r="B118" s="6"/>
      <x:c r="C118" s="4"/>
      <x:c r="D118" s="4"/>
      <x:c r="E118" s="7"/>
      <x:c r="F118" s="7"/>
      <x:c r="G118" s="7"/>
      <x:c r="H118" s="7"/>
      <x:c r="I118" s="4"/>
      <x:c r="J118" s="4"/>
      <x:c r="K118" s="4"/>
      <x:c r="L118" s="4"/>
      <x:c r="M118" s="8" t="str">
        <x:f>IF(P118="集計対象",SUM(E118:G118),"")</x:f>
      </x:c>
      <x:c r="N118" s="8" t="str">
        <x:f>IF(AND(P118="集計対象",C118="導入前"),M118,"")</x:f>
      </x:c>
      <x:c r="O118" s="8" t="str">
        <x:f>IF(AND(P118="集計対象",C118="導入後"),M118,"")</x:f>
      </x:c>
      <x:c r="P118" s="5" t="str">
        <x:f>IF(COUNTA(A118:L118)=0,"",IF(OR(A118="",NOT(ISNUMBER(B118)),B118&lt;=0,AND(C118&lt;&gt;"導入前",C118&lt;&gt;"導入後"),AND(D118&lt;&gt;"完了",D118&lt;&gt;"未完了"),COUNTIFS($A$9:$A$208,A118)&gt;1),"入力要確認",IF(D118="未完了","未完了",IF(OR(COUNT(E118:G118)&lt;&gt;3,MIN(E118:G118)&lt;0,AND(H118&lt;&gt;"",NOT(ISNUMBER(H118))),H118&lt;0,AND(I118&lt;&gt;"あり",I118&lt;&gt;"なし"),AND(J118&lt;&gt;"あり",J118&lt;&gt;"なし"),IF(ISNUMBER(K118),OR(K118&lt;1,K118&gt;5,MOD(K118,1)&lt;&gt;0),TRUE)),"入力要確認","集計対象"))))</x:f>
      </x:c>
    </x:row>
    <x:row r="119" ht="24" customHeight="1">
      <x:c r="A119" s="4"/>
      <x:c r="B119" s="6"/>
      <x:c r="C119" s="4"/>
      <x:c r="D119" s="4"/>
      <x:c r="E119" s="7"/>
      <x:c r="F119" s="7"/>
      <x:c r="G119" s="7"/>
      <x:c r="H119" s="7"/>
      <x:c r="I119" s="4"/>
      <x:c r="J119" s="4"/>
      <x:c r="K119" s="4"/>
      <x:c r="L119" s="4"/>
      <x:c r="M119" s="8" t="str">
        <x:f>IF(P119="集計対象",SUM(E119:G119),"")</x:f>
      </x:c>
      <x:c r="N119" s="8" t="str">
        <x:f>IF(AND(P119="集計対象",C119="導入前"),M119,"")</x:f>
      </x:c>
      <x:c r="O119" s="8" t="str">
        <x:f>IF(AND(P119="集計対象",C119="導入後"),M119,"")</x:f>
      </x:c>
      <x:c r="P119" s="5" t="str">
        <x:f>IF(COUNTA(A119:L119)=0,"",IF(OR(A119="",NOT(ISNUMBER(B119)),B119&lt;=0,AND(C119&lt;&gt;"導入前",C119&lt;&gt;"導入後"),AND(D119&lt;&gt;"完了",D119&lt;&gt;"未完了"),COUNTIFS($A$9:$A$208,A119)&gt;1),"入力要確認",IF(D119="未完了","未完了",IF(OR(COUNT(E119:G119)&lt;&gt;3,MIN(E119:G119)&lt;0,AND(H119&lt;&gt;"",NOT(ISNUMBER(H119))),H119&lt;0,AND(I119&lt;&gt;"あり",I119&lt;&gt;"なし"),AND(J119&lt;&gt;"あり",J119&lt;&gt;"なし"),IF(ISNUMBER(K119),OR(K119&lt;1,K119&gt;5,MOD(K119,1)&lt;&gt;0),TRUE)),"入力要確認","集計対象"))))</x:f>
      </x:c>
    </x:row>
    <x:row r="120" ht="24" customHeight="1">
      <x:c r="A120" s="4"/>
      <x:c r="B120" s="6"/>
      <x:c r="C120" s="4"/>
      <x:c r="D120" s="4"/>
      <x:c r="E120" s="7"/>
      <x:c r="F120" s="7"/>
      <x:c r="G120" s="7"/>
      <x:c r="H120" s="7"/>
      <x:c r="I120" s="4"/>
      <x:c r="J120" s="4"/>
      <x:c r="K120" s="4"/>
      <x:c r="L120" s="4"/>
      <x:c r="M120" s="8" t="str">
        <x:f>IF(P120="集計対象",SUM(E120:G120),"")</x:f>
      </x:c>
      <x:c r="N120" s="8" t="str">
        <x:f>IF(AND(P120="集計対象",C120="導入前"),M120,"")</x:f>
      </x:c>
      <x:c r="O120" s="8" t="str">
        <x:f>IF(AND(P120="集計対象",C120="導入後"),M120,"")</x:f>
      </x:c>
      <x:c r="P120" s="5" t="str">
        <x:f>IF(COUNTA(A120:L120)=0,"",IF(OR(A120="",NOT(ISNUMBER(B120)),B120&lt;=0,AND(C120&lt;&gt;"導入前",C120&lt;&gt;"導入後"),AND(D120&lt;&gt;"完了",D120&lt;&gt;"未完了"),COUNTIFS($A$9:$A$208,A120)&gt;1),"入力要確認",IF(D120="未完了","未完了",IF(OR(COUNT(E120:G120)&lt;&gt;3,MIN(E120:G120)&lt;0,AND(H120&lt;&gt;"",NOT(ISNUMBER(H120))),H120&lt;0,AND(I120&lt;&gt;"あり",I120&lt;&gt;"なし"),AND(J120&lt;&gt;"あり",J120&lt;&gt;"なし"),IF(ISNUMBER(K120),OR(K120&lt;1,K120&gt;5,MOD(K120,1)&lt;&gt;0),TRUE)),"入力要確認","集計対象"))))</x:f>
      </x:c>
    </x:row>
    <x:row r="121" ht="24" customHeight="1">
      <x:c r="A121" s="4"/>
      <x:c r="B121" s="6"/>
      <x:c r="C121" s="4"/>
      <x:c r="D121" s="4"/>
      <x:c r="E121" s="7"/>
      <x:c r="F121" s="7"/>
      <x:c r="G121" s="7"/>
      <x:c r="H121" s="7"/>
      <x:c r="I121" s="4"/>
      <x:c r="J121" s="4"/>
      <x:c r="K121" s="4"/>
      <x:c r="L121" s="4"/>
      <x:c r="M121" s="8" t="str">
        <x:f>IF(P121="集計対象",SUM(E121:G121),"")</x:f>
      </x:c>
      <x:c r="N121" s="8" t="str">
        <x:f>IF(AND(P121="集計対象",C121="導入前"),M121,"")</x:f>
      </x:c>
      <x:c r="O121" s="8" t="str">
        <x:f>IF(AND(P121="集計対象",C121="導入後"),M121,"")</x:f>
      </x:c>
      <x:c r="P121" s="5" t="str">
        <x:f>IF(COUNTA(A121:L121)=0,"",IF(OR(A121="",NOT(ISNUMBER(B121)),B121&lt;=0,AND(C121&lt;&gt;"導入前",C121&lt;&gt;"導入後"),AND(D121&lt;&gt;"完了",D121&lt;&gt;"未完了"),COUNTIFS($A$9:$A$208,A121)&gt;1),"入力要確認",IF(D121="未完了","未完了",IF(OR(COUNT(E121:G121)&lt;&gt;3,MIN(E121:G121)&lt;0,AND(H121&lt;&gt;"",NOT(ISNUMBER(H121))),H121&lt;0,AND(I121&lt;&gt;"あり",I121&lt;&gt;"なし"),AND(J121&lt;&gt;"あり",J121&lt;&gt;"なし"),IF(ISNUMBER(K121),OR(K121&lt;1,K121&gt;5,MOD(K121,1)&lt;&gt;0),TRUE)),"入力要確認","集計対象"))))</x:f>
      </x:c>
    </x:row>
    <x:row r="122" ht="24" customHeight="1">
      <x:c r="A122" s="4"/>
      <x:c r="B122" s="6"/>
      <x:c r="C122" s="4"/>
      <x:c r="D122" s="4"/>
      <x:c r="E122" s="7"/>
      <x:c r="F122" s="7"/>
      <x:c r="G122" s="7"/>
      <x:c r="H122" s="7"/>
      <x:c r="I122" s="4"/>
      <x:c r="J122" s="4"/>
      <x:c r="K122" s="4"/>
      <x:c r="L122" s="4"/>
      <x:c r="M122" s="8" t="str">
        <x:f>IF(P122="集計対象",SUM(E122:G122),"")</x:f>
      </x:c>
      <x:c r="N122" s="8" t="str">
        <x:f>IF(AND(P122="集計対象",C122="導入前"),M122,"")</x:f>
      </x:c>
      <x:c r="O122" s="8" t="str">
        <x:f>IF(AND(P122="集計対象",C122="導入後"),M122,"")</x:f>
      </x:c>
      <x:c r="P122" s="5" t="str">
        <x:f>IF(COUNTA(A122:L122)=0,"",IF(OR(A122="",NOT(ISNUMBER(B122)),B122&lt;=0,AND(C122&lt;&gt;"導入前",C122&lt;&gt;"導入後"),AND(D122&lt;&gt;"完了",D122&lt;&gt;"未完了"),COUNTIFS($A$9:$A$208,A122)&gt;1),"入力要確認",IF(D122="未完了","未完了",IF(OR(COUNT(E122:G122)&lt;&gt;3,MIN(E122:G122)&lt;0,AND(H122&lt;&gt;"",NOT(ISNUMBER(H122))),H122&lt;0,AND(I122&lt;&gt;"あり",I122&lt;&gt;"なし"),AND(J122&lt;&gt;"あり",J122&lt;&gt;"なし"),IF(ISNUMBER(K122),OR(K122&lt;1,K122&gt;5,MOD(K122,1)&lt;&gt;0),TRUE)),"入力要確認","集計対象"))))</x:f>
      </x:c>
    </x:row>
    <x:row r="123" ht="24" customHeight="1">
      <x:c r="A123" s="4"/>
      <x:c r="B123" s="6"/>
      <x:c r="C123" s="4"/>
      <x:c r="D123" s="4"/>
      <x:c r="E123" s="7"/>
      <x:c r="F123" s="7"/>
      <x:c r="G123" s="7"/>
      <x:c r="H123" s="7"/>
      <x:c r="I123" s="4"/>
      <x:c r="J123" s="4"/>
      <x:c r="K123" s="4"/>
      <x:c r="L123" s="4"/>
      <x:c r="M123" s="8" t="str">
        <x:f>IF(P123="集計対象",SUM(E123:G123),"")</x:f>
      </x:c>
      <x:c r="N123" s="8" t="str">
        <x:f>IF(AND(P123="集計対象",C123="導入前"),M123,"")</x:f>
      </x:c>
      <x:c r="O123" s="8" t="str">
        <x:f>IF(AND(P123="集計対象",C123="導入後"),M123,"")</x:f>
      </x:c>
      <x:c r="P123" s="5" t="str">
        <x:f>IF(COUNTA(A123:L123)=0,"",IF(OR(A123="",NOT(ISNUMBER(B123)),B123&lt;=0,AND(C123&lt;&gt;"導入前",C123&lt;&gt;"導入後"),AND(D123&lt;&gt;"完了",D123&lt;&gt;"未完了"),COUNTIFS($A$9:$A$208,A123)&gt;1),"入力要確認",IF(D123="未完了","未完了",IF(OR(COUNT(E123:G123)&lt;&gt;3,MIN(E123:G123)&lt;0,AND(H123&lt;&gt;"",NOT(ISNUMBER(H123))),H123&lt;0,AND(I123&lt;&gt;"あり",I123&lt;&gt;"なし"),AND(J123&lt;&gt;"あり",J123&lt;&gt;"なし"),IF(ISNUMBER(K123),OR(K123&lt;1,K123&gt;5,MOD(K123,1)&lt;&gt;0),TRUE)),"入力要確認","集計対象"))))</x:f>
      </x:c>
    </x:row>
    <x:row r="124" ht="24" customHeight="1">
      <x:c r="A124" s="4"/>
      <x:c r="B124" s="6"/>
      <x:c r="C124" s="4"/>
      <x:c r="D124" s="4"/>
      <x:c r="E124" s="7"/>
      <x:c r="F124" s="7"/>
      <x:c r="G124" s="7"/>
      <x:c r="H124" s="7"/>
      <x:c r="I124" s="4"/>
      <x:c r="J124" s="4"/>
      <x:c r="K124" s="4"/>
      <x:c r="L124" s="4"/>
      <x:c r="M124" s="8" t="str">
        <x:f>IF(P124="集計対象",SUM(E124:G124),"")</x:f>
      </x:c>
      <x:c r="N124" s="8" t="str">
        <x:f>IF(AND(P124="集計対象",C124="導入前"),M124,"")</x:f>
      </x:c>
      <x:c r="O124" s="8" t="str">
        <x:f>IF(AND(P124="集計対象",C124="導入後"),M124,"")</x:f>
      </x:c>
      <x:c r="P124" s="5" t="str">
        <x:f>IF(COUNTA(A124:L124)=0,"",IF(OR(A124="",NOT(ISNUMBER(B124)),B124&lt;=0,AND(C124&lt;&gt;"導入前",C124&lt;&gt;"導入後"),AND(D124&lt;&gt;"完了",D124&lt;&gt;"未完了"),COUNTIFS($A$9:$A$208,A124)&gt;1),"入力要確認",IF(D124="未完了","未完了",IF(OR(COUNT(E124:G124)&lt;&gt;3,MIN(E124:G124)&lt;0,AND(H124&lt;&gt;"",NOT(ISNUMBER(H124))),H124&lt;0,AND(I124&lt;&gt;"あり",I124&lt;&gt;"なし"),AND(J124&lt;&gt;"あり",J124&lt;&gt;"なし"),IF(ISNUMBER(K124),OR(K124&lt;1,K124&gt;5,MOD(K124,1)&lt;&gt;0),TRUE)),"入力要確認","集計対象"))))</x:f>
      </x:c>
    </x:row>
    <x:row r="125" ht="24" customHeight="1">
      <x:c r="A125" s="4"/>
      <x:c r="B125" s="6"/>
      <x:c r="C125" s="4"/>
      <x:c r="D125" s="4"/>
      <x:c r="E125" s="7"/>
      <x:c r="F125" s="7"/>
      <x:c r="G125" s="7"/>
      <x:c r="H125" s="7"/>
      <x:c r="I125" s="4"/>
      <x:c r="J125" s="4"/>
      <x:c r="K125" s="4"/>
      <x:c r="L125" s="4"/>
      <x:c r="M125" s="8" t="str">
        <x:f>IF(P125="集計対象",SUM(E125:G125),"")</x:f>
      </x:c>
      <x:c r="N125" s="8" t="str">
        <x:f>IF(AND(P125="集計対象",C125="導入前"),M125,"")</x:f>
      </x:c>
      <x:c r="O125" s="8" t="str">
        <x:f>IF(AND(P125="集計対象",C125="導入後"),M125,"")</x:f>
      </x:c>
      <x:c r="P125" s="5" t="str">
        <x:f>IF(COUNTA(A125:L125)=0,"",IF(OR(A125="",NOT(ISNUMBER(B125)),B125&lt;=0,AND(C125&lt;&gt;"導入前",C125&lt;&gt;"導入後"),AND(D125&lt;&gt;"完了",D125&lt;&gt;"未完了"),COUNTIFS($A$9:$A$208,A125)&gt;1),"入力要確認",IF(D125="未完了","未完了",IF(OR(COUNT(E125:G125)&lt;&gt;3,MIN(E125:G125)&lt;0,AND(H125&lt;&gt;"",NOT(ISNUMBER(H125))),H125&lt;0,AND(I125&lt;&gt;"あり",I125&lt;&gt;"なし"),AND(J125&lt;&gt;"あり",J125&lt;&gt;"なし"),IF(ISNUMBER(K125),OR(K125&lt;1,K125&gt;5,MOD(K125,1)&lt;&gt;0),TRUE)),"入力要確認","集計対象"))))</x:f>
      </x:c>
    </x:row>
    <x:row r="126" ht="24" customHeight="1">
      <x:c r="A126" s="4"/>
      <x:c r="B126" s="6"/>
      <x:c r="C126" s="4"/>
      <x:c r="D126" s="4"/>
      <x:c r="E126" s="7"/>
      <x:c r="F126" s="7"/>
      <x:c r="G126" s="7"/>
      <x:c r="H126" s="7"/>
      <x:c r="I126" s="4"/>
      <x:c r="J126" s="4"/>
      <x:c r="K126" s="4"/>
      <x:c r="L126" s="4"/>
      <x:c r="M126" s="8" t="str">
        <x:f>IF(P126="集計対象",SUM(E126:G126),"")</x:f>
      </x:c>
      <x:c r="N126" s="8" t="str">
        <x:f>IF(AND(P126="集計対象",C126="導入前"),M126,"")</x:f>
      </x:c>
      <x:c r="O126" s="8" t="str">
        <x:f>IF(AND(P126="集計対象",C126="導入後"),M126,"")</x:f>
      </x:c>
      <x:c r="P126" s="5" t="str">
        <x:f>IF(COUNTA(A126:L126)=0,"",IF(OR(A126="",NOT(ISNUMBER(B126)),B126&lt;=0,AND(C126&lt;&gt;"導入前",C126&lt;&gt;"導入後"),AND(D126&lt;&gt;"完了",D126&lt;&gt;"未完了"),COUNTIFS($A$9:$A$208,A126)&gt;1),"入力要確認",IF(D126="未完了","未完了",IF(OR(COUNT(E126:G126)&lt;&gt;3,MIN(E126:G126)&lt;0,AND(H126&lt;&gt;"",NOT(ISNUMBER(H126))),H126&lt;0,AND(I126&lt;&gt;"あり",I126&lt;&gt;"なし"),AND(J126&lt;&gt;"あり",J126&lt;&gt;"なし"),IF(ISNUMBER(K126),OR(K126&lt;1,K126&gt;5,MOD(K126,1)&lt;&gt;0),TRUE)),"入力要確認","集計対象"))))</x:f>
      </x:c>
    </x:row>
    <x:row r="127" ht="24" customHeight="1">
      <x:c r="A127" s="4"/>
      <x:c r="B127" s="6"/>
      <x:c r="C127" s="4"/>
      <x:c r="D127" s="4"/>
      <x:c r="E127" s="7"/>
      <x:c r="F127" s="7"/>
      <x:c r="G127" s="7"/>
      <x:c r="H127" s="7"/>
      <x:c r="I127" s="4"/>
      <x:c r="J127" s="4"/>
      <x:c r="K127" s="4"/>
      <x:c r="L127" s="4"/>
      <x:c r="M127" s="8" t="str">
        <x:f>IF(P127="集計対象",SUM(E127:G127),"")</x:f>
      </x:c>
      <x:c r="N127" s="8" t="str">
        <x:f>IF(AND(P127="集計対象",C127="導入前"),M127,"")</x:f>
      </x:c>
      <x:c r="O127" s="8" t="str">
        <x:f>IF(AND(P127="集計対象",C127="導入後"),M127,"")</x:f>
      </x:c>
      <x:c r="P127" s="5" t="str">
        <x:f>IF(COUNTA(A127:L127)=0,"",IF(OR(A127="",NOT(ISNUMBER(B127)),B127&lt;=0,AND(C127&lt;&gt;"導入前",C127&lt;&gt;"導入後"),AND(D127&lt;&gt;"完了",D127&lt;&gt;"未完了"),COUNTIFS($A$9:$A$208,A127)&gt;1),"入力要確認",IF(D127="未完了","未完了",IF(OR(COUNT(E127:G127)&lt;&gt;3,MIN(E127:G127)&lt;0,AND(H127&lt;&gt;"",NOT(ISNUMBER(H127))),H127&lt;0,AND(I127&lt;&gt;"あり",I127&lt;&gt;"なし"),AND(J127&lt;&gt;"あり",J127&lt;&gt;"なし"),IF(ISNUMBER(K127),OR(K127&lt;1,K127&gt;5,MOD(K127,1)&lt;&gt;0),TRUE)),"入力要確認","集計対象"))))</x:f>
      </x:c>
    </x:row>
    <x:row r="128" ht="24" customHeight="1">
      <x:c r="A128" s="4"/>
      <x:c r="B128" s="6"/>
      <x:c r="C128" s="4"/>
      <x:c r="D128" s="4"/>
      <x:c r="E128" s="7"/>
      <x:c r="F128" s="7"/>
      <x:c r="G128" s="7"/>
      <x:c r="H128" s="7"/>
      <x:c r="I128" s="4"/>
      <x:c r="J128" s="4"/>
      <x:c r="K128" s="4"/>
      <x:c r="L128" s="4"/>
      <x:c r="M128" s="8" t="str">
        <x:f>IF(P128="集計対象",SUM(E128:G128),"")</x:f>
      </x:c>
      <x:c r="N128" s="8" t="str">
        <x:f>IF(AND(P128="集計対象",C128="導入前"),M128,"")</x:f>
      </x:c>
      <x:c r="O128" s="8" t="str">
        <x:f>IF(AND(P128="集計対象",C128="導入後"),M128,"")</x:f>
      </x:c>
      <x:c r="P128" s="5" t="str">
        <x:f>IF(COUNTA(A128:L128)=0,"",IF(OR(A128="",NOT(ISNUMBER(B128)),B128&lt;=0,AND(C128&lt;&gt;"導入前",C128&lt;&gt;"導入後"),AND(D128&lt;&gt;"完了",D128&lt;&gt;"未完了"),COUNTIFS($A$9:$A$208,A128)&gt;1),"入力要確認",IF(D128="未完了","未完了",IF(OR(COUNT(E128:G128)&lt;&gt;3,MIN(E128:G128)&lt;0,AND(H128&lt;&gt;"",NOT(ISNUMBER(H128))),H128&lt;0,AND(I128&lt;&gt;"あり",I128&lt;&gt;"なし"),AND(J128&lt;&gt;"あり",J128&lt;&gt;"なし"),IF(ISNUMBER(K128),OR(K128&lt;1,K128&gt;5,MOD(K128,1)&lt;&gt;0),TRUE)),"入力要確認","集計対象"))))</x:f>
      </x:c>
    </x:row>
    <x:row r="129" ht="24" customHeight="1">
      <x:c r="A129" s="4"/>
      <x:c r="B129" s="6"/>
      <x:c r="C129" s="4"/>
      <x:c r="D129" s="4"/>
      <x:c r="E129" s="7"/>
      <x:c r="F129" s="7"/>
      <x:c r="G129" s="7"/>
      <x:c r="H129" s="7"/>
      <x:c r="I129" s="4"/>
      <x:c r="J129" s="4"/>
      <x:c r="K129" s="4"/>
      <x:c r="L129" s="4"/>
      <x:c r="M129" s="8" t="str">
        <x:f>IF(P129="集計対象",SUM(E129:G129),"")</x:f>
      </x:c>
      <x:c r="N129" s="8" t="str">
        <x:f>IF(AND(P129="集計対象",C129="導入前"),M129,"")</x:f>
      </x:c>
      <x:c r="O129" s="8" t="str">
        <x:f>IF(AND(P129="集計対象",C129="導入後"),M129,"")</x:f>
      </x:c>
      <x:c r="P129" s="5" t="str">
        <x:f>IF(COUNTA(A129:L129)=0,"",IF(OR(A129="",NOT(ISNUMBER(B129)),B129&lt;=0,AND(C129&lt;&gt;"導入前",C129&lt;&gt;"導入後"),AND(D129&lt;&gt;"完了",D129&lt;&gt;"未完了"),COUNTIFS($A$9:$A$208,A129)&gt;1),"入力要確認",IF(D129="未完了","未完了",IF(OR(COUNT(E129:G129)&lt;&gt;3,MIN(E129:G129)&lt;0,AND(H129&lt;&gt;"",NOT(ISNUMBER(H129))),H129&lt;0,AND(I129&lt;&gt;"あり",I129&lt;&gt;"なし"),AND(J129&lt;&gt;"あり",J129&lt;&gt;"なし"),IF(ISNUMBER(K129),OR(K129&lt;1,K129&gt;5,MOD(K129,1)&lt;&gt;0),TRUE)),"入力要確認","集計対象"))))</x:f>
      </x:c>
    </x:row>
    <x:row r="130" ht="24" customHeight="1">
      <x:c r="A130" s="4"/>
      <x:c r="B130" s="6"/>
      <x:c r="C130" s="4"/>
      <x:c r="D130" s="4"/>
      <x:c r="E130" s="7"/>
      <x:c r="F130" s="7"/>
      <x:c r="G130" s="7"/>
      <x:c r="H130" s="7"/>
      <x:c r="I130" s="4"/>
      <x:c r="J130" s="4"/>
      <x:c r="K130" s="4"/>
      <x:c r="L130" s="4"/>
      <x:c r="M130" s="8" t="str">
        <x:f>IF(P130="集計対象",SUM(E130:G130),"")</x:f>
      </x:c>
      <x:c r="N130" s="8" t="str">
        <x:f>IF(AND(P130="集計対象",C130="導入前"),M130,"")</x:f>
      </x:c>
      <x:c r="O130" s="8" t="str">
        <x:f>IF(AND(P130="集計対象",C130="導入後"),M130,"")</x:f>
      </x:c>
      <x:c r="P130" s="5" t="str">
        <x:f>IF(COUNTA(A130:L130)=0,"",IF(OR(A130="",NOT(ISNUMBER(B130)),B130&lt;=0,AND(C130&lt;&gt;"導入前",C130&lt;&gt;"導入後"),AND(D130&lt;&gt;"完了",D130&lt;&gt;"未完了"),COUNTIFS($A$9:$A$208,A130)&gt;1),"入力要確認",IF(D130="未完了","未完了",IF(OR(COUNT(E130:G130)&lt;&gt;3,MIN(E130:G130)&lt;0,AND(H130&lt;&gt;"",NOT(ISNUMBER(H130))),H130&lt;0,AND(I130&lt;&gt;"あり",I130&lt;&gt;"なし"),AND(J130&lt;&gt;"あり",J130&lt;&gt;"なし"),IF(ISNUMBER(K130),OR(K130&lt;1,K130&gt;5,MOD(K130,1)&lt;&gt;0),TRUE)),"入力要確認","集計対象"))))</x:f>
      </x:c>
    </x:row>
    <x:row r="131" ht="24" customHeight="1">
      <x:c r="A131" s="4"/>
      <x:c r="B131" s="6"/>
      <x:c r="C131" s="4"/>
      <x:c r="D131" s="4"/>
      <x:c r="E131" s="7"/>
      <x:c r="F131" s="7"/>
      <x:c r="G131" s="7"/>
      <x:c r="H131" s="7"/>
      <x:c r="I131" s="4"/>
      <x:c r="J131" s="4"/>
      <x:c r="K131" s="4"/>
      <x:c r="L131" s="4"/>
      <x:c r="M131" s="8" t="str">
        <x:f>IF(P131="集計対象",SUM(E131:G131),"")</x:f>
      </x:c>
      <x:c r="N131" s="8" t="str">
        <x:f>IF(AND(P131="集計対象",C131="導入前"),M131,"")</x:f>
      </x:c>
      <x:c r="O131" s="8" t="str">
        <x:f>IF(AND(P131="集計対象",C131="導入後"),M131,"")</x:f>
      </x:c>
      <x:c r="P131" s="5" t="str">
        <x:f>IF(COUNTA(A131:L131)=0,"",IF(OR(A131="",NOT(ISNUMBER(B131)),B131&lt;=0,AND(C131&lt;&gt;"導入前",C131&lt;&gt;"導入後"),AND(D131&lt;&gt;"完了",D131&lt;&gt;"未完了"),COUNTIFS($A$9:$A$208,A131)&gt;1),"入力要確認",IF(D131="未完了","未完了",IF(OR(COUNT(E131:G131)&lt;&gt;3,MIN(E131:G131)&lt;0,AND(H131&lt;&gt;"",NOT(ISNUMBER(H131))),H131&lt;0,AND(I131&lt;&gt;"あり",I131&lt;&gt;"なし"),AND(J131&lt;&gt;"あり",J131&lt;&gt;"なし"),IF(ISNUMBER(K131),OR(K131&lt;1,K131&gt;5,MOD(K131,1)&lt;&gt;0),TRUE)),"入力要確認","集計対象"))))</x:f>
      </x:c>
    </x:row>
    <x:row r="132" ht="24" customHeight="1">
      <x:c r="A132" s="4"/>
      <x:c r="B132" s="6"/>
      <x:c r="C132" s="4"/>
      <x:c r="D132" s="4"/>
      <x:c r="E132" s="7"/>
      <x:c r="F132" s="7"/>
      <x:c r="G132" s="7"/>
      <x:c r="H132" s="7"/>
      <x:c r="I132" s="4"/>
      <x:c r="J132" s="4"/>
      <x:c r="K132" s="4"/>
      <x:c r="L132" s="4"/>
      <x:c r="M132" s="8" t="str">
        <x:f>IF(P132="集計対象",SUM(E132:G132),"")</x:f>
      </x:c>
      <x:c r="N132" s="8" t="str">
        <x:f>IF(AND(P132="集計対象",C132="導入前"),M132,"")</x:f>
      </x:c>
      <x:c r="O132" s="8" t="str">
        <x:f>IF(AND(P132="集計対象",C132="導入後"),M132,"")</x:f>
      </x:c>
      <x:c r="P132" s="5" t="str">
        <x:f>IF(COUNTA(A132:L132)=0,"",IF(OR(A132="",NOT(ISNUMBER(B132)),B132&lt;=0,AND(C132&lt;&gt;"導入前",C132&lt;&gt;"導入後"),AND(D132&lt;&gt;"完了",D132&lt;&gt;"未完了"),COUNTIFS($A$9:$A$208,A132)&gt;1),"入力要確認",IF(D132="未完了","未完了",IF(OR(COUNT(E132:G132)&lt;&gt;3,MIN(E132:G132)&lt;0,AND(H132&lt;&gt;"",NOT(ISNUMBER(H132))),H132&lt;0,AND(I132&lt;&gt;"あり",I132&lt;&gt;"なし"),AND(J132&lt;&gt;"あり",J132&lt;&gt;"なし"),IF(ISNUMBER(K132),OR(K132&lt;1,K132&gt;5,MOD(K132,1)&lt;&gt;0),TRUE)),"入力要確認","集計対象"))))</x:f>
      </x:c>
    </x:row>
    <x:row r="133" ht="24" customHeight="1">
      <x:c r="A133" s="4"/>
      <x:c r="B133" s="6"/>
      <x:c r="C133" s="4"/>
      <x:c r="D133" s="4"/>
      <x:c r="E133" s="7"/>
      <x:c r="F133" s="7"/>
      <x:c r="G133" s="7"/>
      <x:c r="H133" s="7"/>
      <x:c r="I133" s="4"/>
      <x:c r="J133" s="4"/>
      <x:c r="K133" s="4"/>
      <x:c r="L133" s="4"/>
      <x:c r="M133" s="8" t="str">
        <x:f>IF(P133="集計対象",SUM(E133:G133),"")</x:f>
      </x:c>
      <x:c r="N133" s="8" t="str">
        <x:f>IF(AND(P133="集計対象",C133="導入前"),M133,"")</x:f>
      </x:c>
      <x:c r="O133" s="8" t="str">
        <x:f>IF(AND(P133="集計対象",C133="導入後"),M133,"")</x:f>
      </x:c>
      <x:c r="P133" s="5" t="str">
        <x:f>IF(COUNTA(A133:L133)=0,"",IF(OR(A133="",NOT(ISNUMBER(B133)),B133&lt;=0,AND(C133&lt;&gt;"導入前",C133&lt;&gt;"導入後"),AND(D133&lt;&gt;"完了",D133&lt;&gt;"未完了"),COUNTIFS($A$9:$A$208,A133)&gt;1),"入力要確認",IF(D133="未完了","未完了",IF(OR(COUNT(E133:G133)&lt;&gt;3,MIN(E133:G133)&lt;0,AND(H133&lt;&gt;"",NOT(ISNUMBER(H133))),H133&lt;0,AND(I133&lt;&gt;"あり",I133&lt;&gt;"なし"),AND(J133&lt;&gt;"あり",J133&lt;&gt;"なし"),IF(ISNUMBER(K133),OR(K133&lt;1,K133&gt;5,MOD(K133,1)&lt;&gt;0),TRUE)),"入力要確認","集計対象"))))</x:f>
      </x:c>
    </x:row>
    <x:row r="134" ht="24" customHeight="1">
      <x:c r="A134" s="4"/>
      <x:c r="B134" s="6"/>
      <x:c r="C134" s="4"/>
      <x:c r="D134" s="4"/>
      <x:c r="E134" s="7"/>
      <x:c r="F134" s="7"/>
      <x:c r="G134" s="7"/>
      <x:c r="H134" s="7"/>
      <x:c r="I134" s="4"/>
      <x:c r="J134" s="4"/>
      <x:c r="K134" s="4"/>
      <x:c r="L134" s="4"/>
      <x:c r="M134" s="8" t="str">
        <x:f>IF(P134="集計対象",SUM(E134:G134),"")</x:f>
      </x:c>
      <x:c r="N134" s="8" t="str">
        <x:f>IF(AND(P134="集計対象",C134="導入前"),M134,"")</x:f>
      </x:c>
      <x:c r="O134" s="8" t="str">
        <x:f>IF(AND(P134="集計対象",C134="導入後"),M134,"")</x:f>
      </x:c>
      <x:c r="P134" s="5" t="str">
        <x:f>IF(COUNTA(A134:L134)=0,"",IF(OR(A134="",NOT(ISNUMBER(B134)),B134&lt;=0,AND(C134&lt;&gt;"導入前",C134&lt;&gt;"導入後"),AND(D134&lt;&gt;"完了",D134&lt;&gt;"未完了"),COUNTIFS($A$9:$A$208,A134)&gt;1),"入力要確認",IF(D134="未完了","未完了",IF(OR(COUNT(E134:G134)&lt;&gt;3,MIN(E134:G134)&lt;0,AND(H134&lt;&gt;"",NOT(ISNUMBER(H134))),H134&lt;0,AND(I134&lt;&gt;"あり",I134&lt;&gt;"なし"),AND(J134&lt;&gt;"あり",J134&lt;&gt;"なし"),IF(ISNUMBER(K134),OR(K134&lt;1,K134&gt;5,MOD(K134,1)&lt;&gt;0),TRUE)),"入力要確認","集計対象"))))</x:f>
      </x:c>
    </x:row>
    <x:row r="135" ht="24" customHeight="1">
      <x:c r="A135" s="4"/>
      <x:c r="B135" s="6"/>
      <x:c r="C135" s="4"/>
      <x:c r="D135" s="4"/>
      <x:c r="E135" s="7"/>
      <x:c r="F135" s="7"/>
      <x:c r="G135" s="7"/>
      <x:c r="H135" s="7"/>
      <x:c r="I135" s="4"/>
      <x:c r="J135" s="4"/>
      <x:c r="K135" s="4"/>
      <x:c r="L135" s="4"/>
      <x:c r="M135" s="8" t="str">
        <x:f>IF(P135="集計対象",SUM(E135:G135),"")</x:f>
      </x:c>
      <x:c r="N135" s="8" t="str">
        <x:f>IF(AND(P135="集計対象",C135="導入前"),M135,"")</x:f>
      </x:c>
      <x:c r="O135" s="8" t="str">
        <x:f>IF(AND(P135="集計対象",C135="導入後"),M135,"")</x:f>
      </x:c>
      <x:c r="P135" s="5" t="str">
        <x:f>IF(COUNTA(A135:L135)=0,"",IF(OR(A135="",NOT(ISNUMBER(B135)),B135&lt;=0,AND(C135&lt;&gt;"導入前",C135&lt;&gt;"導入後"),AND(D135&lt;&gt;"完了",D135&lt;&gt;"未完了"),COUNTIFS($A$9:$A$208,A135)&gt;1),"入力要確認",IF(D135="未完了","未完了",IF(OR(COUNT(E135:G135)&lt;&gt;3,MIN(E135:G135)&lt;0,AND(H135&lt;&gt;"",NOT(ISNUMBER(H135))),H135&lt;0,AND(I135&lt;&gt;"あり",I135&lt;&gt;"なし"),AND(J135&lt;&gt;"あり",J135&lt;&gt;"なし"),IF(ISNUMBER(K135),OR(K135&lt;1,K135&gt;5,MOD(K135,1)&lt;&gt;0),TRUE)),"入力要確認","集計対象"))))</x:f>
      </x:c>
    </x:row>
    <x:row r="136" ht="24" customHeight="1">
      <x:c r="A136" s="4"/>
      <x:c r="B136" s="6"/>
      <x:c r="C136" s="4"/>
      <x:c r="D136" s="4"/>
      <x:c r="E136" s="7"/>
      <x:c r="F136" s="7"/>
      <x:c r="G136" s="7"/>
      <x:c r="H136" s="7"/>
      <x:c r="I136" s="4"/>
      <x:c r="J136" s="4"/>
      <x:c r="K136" s="4"/>
      <x:c r="L136" s="4"/>
      <x:c r="M136" s="8" t="str">
        <x:f>IF(P136="集計対象",SUM(E136:G136),"")</x:f>
      </x:c>
      <x:c r="N136" s="8" t="str">
        <x:f>IF(AND(P136="集計対象",C136="導入前"),M136,"")</x:f>
      </x:c>
      <x:c r="O136" s="8" t="str">
        <x:f>IF(AND(P136="集計対象",C136="導入後"),M136,"")</x:f>
      </x:c>
      <x:c r="P136" s="5" t="str">
        <x:f>IF(COUNTA(A136:L136)=0,"",IF(OR(A136="",NOT(ISNUMBER(B136)),B136&lt;=0,AND(C136&lt;&gt;"導入前",C136&lt;&gt;"導入後"),AND(D136&lt;&gt;"完了",D136&lt;&gt;"未完了"),COUNTIFS($A$9:$A$208,A136)&gt;1),"入力要確認",IF(D136="未完了","未完了",IF(OR(COUNT(E136:G136)&lt;&gt;3,MIN(E136:G136)&lt;0,AND(H136&lt;&gt;"",NOT(ISNUMBER(H136))),H136&lt;0,AND(I136&lt;&gt;"あり",I136&lt;&gt;"なし"),AND(J136&lt;&gt;"あり",J136&lt;&gt;"なし"),IF(ISNUMBER(K136),OR(K136&lt;1,K136&gt;5,MOD(K136,1)&lt;&gt;0),TRUE)),"入力要確認","集計対象"))))</x:f>
      </x:c>
    </x:row>
    <x:row r="137" ht="24" customHeight="1">
      <x:c r="A137" s="4"/>
      <x:c r="B137" s="6"/>
      <x:c r="C137" s="4"/>
      <x:c r="D137" s="4"/>
      <x:c r="E137" s="7"/>
      <x:c r="F137" s="7"/>
      <x:c r="G137" s="7"/>
      <x:c r="H137" s="7"/>
      <x:c r="I137" s="4"/>
      <x:c r="J137" s="4"/>
      <x:c r="K137" s="4"/>
      <x:c r="L137" s="4"/>
      <x:c r="M137" s="8" t="str">
        <x:f>IF(P137="集計対象",SUM(E137:G137),"")</x:f>
      </x:c>
      <x:c r="N137" s="8" t="str">
        <x:f>IF(AND(P137="集計対象",C137="導入前"),M137,"")</x:f>
      </x:c>
      <x:c r="O137" s="8" t="str">
        <x:f>IF(AND(P137="集計対象",C137="導入後"),M137,"")</x:f>
      </x:c>
      <x:c r="P137" s="5" t="str">
        <x:f>IF(COUNTA(A137:L137)=0,"",IF(OR(A137="",NOT(ISNUMBER(B137)),B137&lt;=0,AND(C137&lt;&gt;"導入前",C137&lt;&gt;"導入後"),AND(D137&lt;&gt;"完了",D137&lt;&gt;"未完了"),COUNTIFS($A$9:$A$208,A137)&gt;1),"入力要確認",IF(D137="未完了","未完了",IF(OR(COUNT(E137:G137)&lt;&gt;3,MIN(E137:G137)&lt;0,AND(H137&lt;&gt;"",NOT(ISNUMBER(H137))),H137&lt;0,AND(I137&lt;&gt;"あり",I137&lt;&gt;"なし"),AND(J137&lt;&gt;"あり",J137&lt;&gt;"なし"),IF(ISNUMBER(K137),OR(K137&lt;1,K137&gt;5,MOD(K137,1)&lt;&gt;0),TRUE)),"入力要確認","集計対象"))))</x:f>
      </x:c>
    </x:row>
    <x:row r="138" ht="24" customHeight="1">
      <x:c r="A138" s="4"/>
      <x:c r="B138" s="6"/>
      <x:c r="C138" s="4"/>
      <x:c r="D138" s="4"/>
      <x:c r="E138" s="7"/>
      <x:c r="F138" s="7"/>
      <x:c r="G138" s="7"/>
      <x:c r="H138" s="7"/>
      <x:c r="I138" s="4"/>
      <x:c r="J138" s="4"/>
      <x:c r="K138" s="4"/>
      <x:c r="L138" s="4"/>
      <x:c r="M138" s="8" t="str">
        <x:f>IF(P138="集計対象",SUM(E138:G138),"")</x:f>
      </x:c>
      <x:c r="N138" s="8" t="str">
        <x:f>IF(AND(P138="集計対象",C138="導入前"),M138,"")</x:f>
      </x:c>
      <x:c r="O138" s="8" t="str">
        <x:f>IF(AND(P138="集計対象",C138="導入後"),M138,"")</x:f>
      </x:c>
      <x:c r="P138" s="5" t="str">
        <x:f>IF(COUNTA(A138:L138)=0,"",IF(OR(A138="",NOT(ISNUMBER(B138)),B138&lt;=0,AND(C138&lt;&gt;"導入前",C138&lt;&gt;"導入後"),AND(D138&lt;&gt;"完了",D138&lt;&gt;"未完了"),COUNTIFS($A$9:$A$208,A138)&gt;1),"入力要確認",IF(D138="未完了","未完了",IF(OR(COUNT(E138:G138)&lt;&gt;3,MIN(E138:G138)&lt;0,AND(H138&lt;&gt;"",NOT(ISNUMBER(H138))),H138&lt;0,AND(I138&lt;&gt;"あり",I138&lt;&gt;"なし"),AND(J138&lt;&gt;"あり",J138&lt;&gt;"なし"),IF(ISNUMBER(K138),OR(K138&lt;1,K138&gt;5,MOD(K138,1)&lt;&gt;0),TRUE)),"入力要確認","集計対象"))))</x:f>
      </x:c>
    </x:row>
    <x:row r="139" ht="24" customHeight="1">
      <x:c r="A139" s="4"/>
      <x:c r="B139" s="6"/>
      <x:c r="C139" s="4"/>
      <x:c r="D139" s="4"/>
      <x:c r="E139" s="7"/>
      <x:c r="F139" s="7"/>
      <x:c r="G139" s="7"/>
      <x:c r="H139" s="7"/>
      <x:c r="I139" s="4"/>
      <x:c r="J139" s="4"/>
      <x:c r="K139" s="4"/>
      <x:c r="L139" s="4"/>
      <x:c r="M139" s="8" t="str">
        <x:f>IF(P139="集計対象",SUM(E139:G139),"")</x:f>
      </x:c>
      <x:c r="N139" s="8" t="str">
        <x:f>IF(AND(P139="集計対象",C139="導入前"),M139,"")</x:f>
      </x:c>
      <x:c r="O139" s="8" t="str">
        <x:f>IF(AND(P139="集計対象",C139="導入後"),M139,"")</x:f>
      </x:c>
      <x:c r="P139" s="5" t="str">
        <x:f>IF(COUNTA(A139:L139)=0,"",IF(OR(A139="",NOT(ISNUMBER(B139)),B139&lt;=0,AND(C139&lt;&gt;"導入前",C139&lt;&gt;"導入後"),AND(D139&lt;&gt;"完了",D139&lt;&gt;"未完了"),COUNTIFS($A$9:$A$208,A139)&gt;1),"入力要確認",IF(D139="未完了","未完了",IF(OR(COUNT(E139:G139)&lt;&gt;3,MIN(E139:G139)&lt;0,AND(H139&lt;&gt;"",NOT(ISNUMBER(H139))),H139&lt;0,AND(I139&lt;&gt;"あり",I139&lt;&gt;"なし"),AND(J139&lt;&gt;"あり",J139&lt;&gt;"なし"),IF(ISNUMBER(K139),OR(K139&lt;1,K139&gt;5,MOD(K139,1)&lt;&gt;0),TRUE)),"入力要確認","集計対象"))))</x:f>
      </x:c>
    </x:row>
    <x:row r="140" ht="24" customHeight="1">
      <x:c r="A140" s="4"/>
      <x:c r="B140" s="6"/>
      <x:c r="C140" s="4"/>
      <x:c r="D140" s="4"/>
      <x:c r="E140" s="7"/>
      <x:c r="F140" s="7"/>
      <x:c r="G140" s="7"/>
      <x:c r="H140" s="7"/>
      <x:c r="I140" s="4"/>
      <x:c r="J140" s="4"/>
      <x:c r="K140" s="4"/>
      <x:c r="L140" s="4"/>
      <x:c r="M140" s="8" t="str">
        <x:f>IF(P140="集計対象",SUM(E140:G140),"")</x:f>
      </x:c>
      <x:c r="N140" s="8" t="str">
        <x:f>IF(AND(P140="集計対象",C140="導入前"),M140,"")</x:f>
      </x:c>
      <x:c r="O140" s="8" t="str">
        <x:f>IF(AND(P140="集計対象",C140="導入後"),M140,"")</x:f>
      </x:c>
      <x:c r="P140" s="5" t="str">
        <x:f>IF(COUNTA(A140:L140)=0,"",IF(OR(A140="",NOT(ISNUMBER(B140)),B140&lt;=0,AND(C140&lt;&gt;"導入前",C140&lt;&gt;"導入後"),AND(D140&lt;&gt;"完了",D140&lt;&gt;"未完了"),COUNTIFS($A$9:$A$208,A140)&gt;1),"入力要確認",IF(D140="未完了","未完了",IF(OR(COUNT(E140:G140)&lt;&gt;3,MIN(E140:G140)&lt;0,AND(H140&lt;&gt;"",NOT(ISNUMBER(H140))),H140&lt;0,AND(I140&lt;&gt;"あり",I140&lt;&gt;"なし"),AND(J140&lt;&gt;"あり",J140&lt;&gt;"なし"),IF(ISNUMBER(K140),OR(K140&lt;1,K140&gt;5,MOD(K140,1)&lt;&gt;0),TRUE)),"入力要確認","集計対象"))))</x:f>
      </x:c>
    </x:row>
    <x:row r="141" ht="24" customHeight="1">
      <x:c r="A141" s="4"/>
      <x:c r="B141" s="6"/>
      <x:c r="C141" s="4"/>
      <x:c r="D141" s="4"/>
      <x:c r="E141" s="7"/>
      <x:c r="F141" s="7"/>
      <x:c r="G141" s="7"/>
      <x:c r="H141" s="7"/>
      <x:c r="I141" s="4"/>
      <x:c r="J141" s="4"/>
      <x:c r="K141" s="4"/>
      <x:c r="L141" s="4"/>
      <x:c r="M141" s="8" t="str">
        <x:f>IF(P141="集計対象",SUM(E141:G141),"")</x:f>
      </x:c>
      <x:c r="N141" s="8" t="str">
        <x:f>IF(AND(P141="集計対象",C141="導入前"),M141,"")</x:f>
      </x:c>
      <x:c r="O141" s="8" t="str">
        <x:f>IF(AND(P141="集計対象",C141="導入後"),M141,"")</x:f>
      </x:c>
      <x:c r="P141" s="5" t="str">
        <x:f>IF(COUNTA(A141:L141)=0,"",IF(OR(A141="",NOT(ISNUMBER(B141)),B141&lt;=0,AND(C141&lt;&gt;"導入前",C141&lt;&gt;"導入後"),AND(D141&lt;&gt;"完了",D141&lt;&gt;"未完了"),COUNTIFS($A$9:$A$208,A141)&gt;1),"入力要確認",IF(D141="未完了","未完了",IF(OR(COUNT(E141:G141)&lt;&gt;3,MIN(E141:G141)&lt;0,AND(H141&lt;&gt;"",NOT(ISNUMBER(H141))),H141&lt;0,AND(I141&lt;&gt;"あり",I141&lt;&gt;"なし"),AND(J141&lt;&gt;"あり",J141&lt;&gt;"なし"),IF(ISNUMBER(K141),OR(K141&lt;1,K141&gt;5,MOD(K141,1)&lt;&gt;0),TRUE)),"入力要確認","集計対象"))))</x:f>
      </x:c>
    </x:row>
    <x:row r="142" ht="24" customHeight="1">
      <x:c r="A142" s="4"/>
      <x:c r="B142" s="6"/>
      <x:c r="C142" s="4"/>
      <x:c r="D142" s="4"/>
      <x:c r="E142" s="7"/>
      <x:c r="F142" s="7"/>
      <x:c r="G142" s="7"/>
      <x:c r="H142" s="7"/>
      <x:c r="I142" s="4"/>
      <x:c r="J142" s="4"/>
      <x:c r="K142" s="4"/>
      <x:c r="L142" s="4"/>
      <x:c r="M142" s="8" t="str">
        <x:f>IF(P142="集計対象",SUM(E142:G142),"")</x:f>
      </x:c>
      <x:c r="N142" s="8" t="str">
        <x:f>IF(AND(P142="集計対象",C142="導入前"),M142,"")</x:f>
      </x:c>
      <x:c r="O142" s="8" t="str">
        <x:f>IF(AND(P142="集計対象",C142="導入後"),M142,"")</x:f>
      </x:c>
      <x:c r="P142" s="5" t="str">
        <x:f>IF(COUNTA(A142:L142)=0,"",IF(OR(A142="",NOT(ISNUMBER(B142)),B142&lt;=0,AND(C142&lt;&gt;"導入前",C142&lt;&gt;"導入後"),AND(D142&lt;&gt;"完了",D142&lt;&gt;"未完了"),COUNTIFS($A$9:$A$208,A142)&gt;1),"入力要確認",IF(D142="未完了","未完了",IF(OR(COUNT(E142:G142)&lt;&gt;3,MIN(E142:G142)&lt;0,AND(H142&lt;&gt;"",NOT(ISNUMBER(H142))),H142&lt;0,AND(I142&lt;&gt;"あり",I142&lt;&gt;"なし"),AND(J142&lt;&gt;"あり",J142&lt;&gt;"なし"),IF(ISNUMBER(K142),OR(K142&lt;1,K142&gt;5,MOD(K142,1)&lt;&gt;0),TRUE)),"入力要確認","集計対象"))))</x:f>
      </x:c>
    </x:row>
    <x:row r="143" ht="24" customHeight="1">
      <x:c r="A143" s="4"/>
      <x:c r="B143" s="6"/>
      <x:c r="C143" s="4"/>
      <x:c r="D143" s="4"/>
      <x:c r="E143" s="7"/>
      <x:c r="F143" s="7"/>
      <x:c r="G143" s="7"/>
      <x:c r="H143" s="7"/>
      <x:c r="I143" s="4"/>
      <x:c r="J143" s="4"/>
      <x:c r="K143" s="4"/>
      <x:c r="L143" s="4"/>
      <x:c r="M143" s="8" t="str">
        <x:f>IF(P143="集計対象",SUM(E143:G143),"")</x:f>
      </x:c>
      <x:c r="N143" s="8" t="str">
        <x:f>IF(AND(P143="集計対象",C143="導入前"),M143,"")</x:f>
      </x:c>
      <x:c r="O143" s="8" t="str">
        <x:f>IF(AND(P143="集計対象",C143="導入後"),M143,"")</x:f>
      </x:c>
      <x:c r="P143" s="5" t="str">
        <x:f>IF(COUNTA(A143:L143)=0,"",IF(OR(A143="",NOT(ISNUMBER(B143)),B143&lt;=0,AND(C143&lt;&gt;"導入前",C143&lt;&gt;"導入後"),AND(D143&lt;&gt;"完了",D143&lt;&gt;"未完了"),COUNTIFS($A$9:$A$208,A143)&gt;1),"入力要確認",IF(D143="未完了","未完了",IF(OR(COUNT(E143:G143)&lt;&gt;3,MIN(E143:G143)&lt;0,AND(H143&lt;&gt;"",NOT(ISNUMBER(H143))),H143&lt;0,AND(I143&lt;&gt;"あり",I143&lt;&gt;"なし"),AND(J143&lt;&gt;"あり",J143&lt;&gt;"なし"),IF(ISNUMBER(K143),OR(K143&lt;1,K143&gt;5,MOD(K143,1)&lt;&gt;0),TRUE)),"入力要確認","集計対象"))))</x:f>
      </x:c>
    </x:row>
    <x:row r="144" ht="24" customHeight="1">
      <x:c r="A144" s="4"/>
      <x:c r="B144" s="6"/>
      <x:c r="C144" s="4"/>
      <x:c r="D144" s="4"/>
      <x:c r="E144" s="7"/>
      <x:c r="F144" s="7"/>
      <x:c r="G144" s="7"/>
      <x:c r="H144" s="7"/>
      <x:c r="I144" s="4"/>
      <x:c r="J144" s="4"/>
      <x:c r="K144" s="4"/>
      <x:c r="L144" s="4"/>
      <x:c r="M144" s="8" t="str">
        <x:f>IF(P144="集計対象",SUM(E144:G144),"")</x:f>
      </x:c>
      <x:c r="N144" s="8" t="str">
        <x:f>IF(AND(P144="集計対象",C144="導入前"),M144,"")</x:f>
      </x:c>
      <x:c r="O144" s="8" t="str">
        <x:f>IF(AND(P144="集計対象",C144="導入後"),M144,"")</x:f>
      </x:c>
      <x:c r="P144" s="5" t="str">
        <x:f>IF(COUNTA(A144:L144)=0,"",IF(OR(A144="",NOT(ISNUMBER(B144)),B144&lt;=0,AND(C144&lt;&gt;"導入前",C144&lt;&gt;"導入後"),AND(D144&lt;&gt;"完了",D144&lt;&gt;"未完了"),COUNTIFS($A$9:$A$208,A144)&gt;1),"入力要確認",IF(D144="未完了","未完了",IF(OR(COUNT(E144:G144)&lt;&gt;3,MIN(E144:G144)&lt;0,AND(H144&lt;&gt;"",NOT(ISNUMBER(H144))),H144&lt;0,AND(I144&lt;&gt;"あり",I144&lt;&gt;"なし"),AND(J144&lt;&gt;"あり",J144&lt;&gt;"なし"),IF(ISNUMBER(K144),OR(K144&lt;1,K144&gt;5,MOD(K144,1)&lt;&gt;0),TRUE)),"入力要確認","集計対象"))))</x:f>
      </x:c>
    </x:row>
    <x:row r="145" ht="24" customHeight="1">
      <x:c r="A145" s="4"/>
      <x:c r="B145" s="6"/>
      <x:c r="C145" s="4"/>
      <x:c r="D145" s="4"/>
      <x:c r="E145" s="7"/>
      <x:c r="F145" s="7"/>
      <x:c r="G145" s="7"/>
      <x:c r="H145" s="7"/>
      <x:c r="I145" s="4"/>
      <x:c r="J145" s="4"/>
      <x:c r="K145" s="4"/>
      <x:c r="L145" s="4"/>
      <x:c r="M145" s="8" t="str">
        <x:f>IF(P145="集計対象",SUM(E145:G145),"")</x:f>
      </x:c>
      <x:c r="N145" s="8" t="str">
        <x:f>IF(AND(P145="集計対象",C145="導入前"),M145,"")</x:f>
      </x:c>
      <x:c r="O145" s="8" t="str">
        <x:f>IF(AND(P145="集計対象",C145="導入後"),M145,"")</x:f>
      </x:c>
      <x:c r="P145" s="5" t="str">
        <x:f>IF(COUNTA(A145:L145)=0,"",IF(OR(A145="",NOT(ISNUMBER(B145)),B145&lt;=0,AND(C145&lt;&gt;"導入前",C145&lt;&gt;"導入後"),AND(D145&lt;&gt;"完了",D145&lt;&gt;"未完了"),COUNTIFS($A$9:$A$208,A145)&gt;1),"入力要確認",IF(D145="未完了","未完了",IF(OR(COUNT(E145:G145)&lt;&gt;3,MIN(E145:G145)&lt;0,AND(H145&lt;&gt;"",NOT(ISNUMBER(H145))),H145&lt;0,AND(I145&lt;&gt;"あり",I145&lt;&gt;"なし"),AND(J145&lt;&gt;"あり",J145&lt;&gt;"なし"),IF(ISNUMBER(K145),OR(K145&lt;1,K145&gt;5,MOD(K145,1)&lt;&gt;0),TRUE)),"入力要確認","集計対象"))))</x:f>
      </x:c>
    </x:row>
    <x:row r="146" ht="24" customHeight="1">
      <x:c r="A146" s="4"/>
      <x:c r="B146" s="6"/>
      <x:c r="C146" s="4"/>
      <x:c r="D146" s="4"/>
      <x:c r="E146" s="7"/>
      <x:c r="F146" s="7"/>
      <x:c r="G146" s="7"/>
      <x:c r="H146" s="7"/>
      <x:c r="I146" s="4"/>
      <x:c r="J146" s="4"/>
      <x:c r="K146" s="4"/>
      <x:c r="L146" s="4"/>
      <x:c r="M146" s="8" t="str">
        <x:f>IF(P146="集計対象",SUM(E146:G146),"")</x:f>
      </x:c>
      <x:c r="N146" s="8" t="str">
        <x:f>IF(AND(P146="集計対象",C146="導入前"),M146,"")</x:f>
      </x:c>
      <x:c r="O146" s="8" t="str">
        <x:f>IF(AND(P146="集計対象",C146="導入後"),M146,"")</x:f>
      </x:c>
      <x:c r="P146" s="5" t="str">
        <x:f>IF(COUNTA(A146:L146)=0,"",IF(OR(A146="",NOT(ISNUMBER(B146)),B146&lt;=0,AND(C146&lt;&gt;"導入前",C146&lt;&gt;"導入後"),AND(D146&lt;&gt;"完了",D146&lt;&gt;"未完了"),COUNTIFS($A$9:$A$208,A146)&gt;1),"入力要確認",IF(D146="未完了","未完了",IF(OR(COUNT(E146:G146)&lt;&gt;3,MIN(E146:G146)&lt;0,AND(H146&lt;&gt;"",NOT(ISNUMBER(H146))),H146&lt;0,AND(I146&lt;&gt;"あり",I146&lt;&gt;"なし"),AND(J146&lt;&gt;"あり",J146&lt;&gt;"なし"),IF(ISNUMBER(K146),OR(K146&lt;1,K146&gt;5,MOD(K146,1)&lt;&gt;0),TRUE)),"入力要確認","集計対象"))))</x:f>
      </x:c>
    </x:row>
    <x:row r="147" ht="24" customHeight="1">
      <x:c r="A147" s="4"/>
      <x:c r="B147" s="6"/>
      <x:c r="C147" s="4"/>
      <x:c r="D147" s="4"/>
      <x:c r="E147" s="7"/>
      <x:c r="F147" s="7"/>
      <x:c r="G147" s="7"/>
      <x:c r="H147" s="7"/>
      <x:c r="I147" s="4"/>
      <x:c r="J147" s="4"/>
      <x:c r="K147" s="4"/>
      <x:c r="L147" s="4"/>
      <x:c r="M147" s="8" t="str">
        <x:f>IF(P147="集計対象",SUM(E147:G147),"")</x:f>
      </x:c>
      <x:c r="N147" s="8" t="str">
        <x:f>IF(AND(P147="集計対象",C147="導入前"),M147,"")</x:f>
      </x:c>
      <x:c r="O147" s="8" t="str">
        <x:f>IF(AND(P147="集計対象",C147="導入後"),M147,"")</x:f>
      </x:c>
      <x:c r="P147" s="5" t="str">
        <x:f>IF(COUNTA(A147:L147)=0,"",IF(OR(A147="",NOT(ISNUMBER(B147)),B147&lt;=0,AND(C147&lt;&gt;"導入前",C147&lt;&gt;"導入後"),AND(D147&lt;&gt;"完了",D147&lt;&gt;"未完了"),COUNTIFS($A$9:$A$208,A147)&gt;1),"入力要確認",IF(D147="未完了","未完了",IF(OR(COUNT(E147:G147)&lt;&gt;3,MIN(E147:G147)&lt;0,AND(H147&lt;&gt;"",NOT(ISNUMBER(H147))),H147&lt;0,AND(I147&lt;&gt;"あり",I147&lt;&gt;"なし"),AND(J147&lt;&gt;"あり",J147&lt;&gt;"なし"),IF(ISNUMBER(K147),OR(K147&lt;1,K147&gt;5,MOD(K147,1)&lt;&gt;0),TRUE)),"入力要確認","集計対象"))))</x:f>
      </x:c>
    </x:row>
    <x:row r="148" ht="24" customHeight="1">
      <x:c r="A148" s="4"/>
      <x:c r="B148" s="6"/>
      <x:c r="C148" s="4"/>
      <x:c r="D148" s="4"/>
      <x:c r="E148" s="7"/>
      <x:c r="F148" s="7"/>
      <x:c r="G148" s="7"/>
      <x:c r="H148" s="7"/>
      <x:c r="I148" s="4"/>
      <x:c r="J148" s="4"/>
      <x:c r="K148" s="4"/>
      <x:c r="L148" s="4"/>
      <x:c r="M148" s="8" t="str">
        <x:f>IF(P148="集計対象",SUM(E148:G148),"")</x:f>
      </x:c>
      <x:c r="N148" s="8" t="str">
        <x:f>IF(AND(P148="集計対象",C148="導入前"),M148,"")</x:f>
      </x:c>
      <x:c r="O148" s="8" t="str">
        <x:f>IF(AND(P148="集計対象",C148="導入後"),M148,"")</x:f>
      </x:c>
      <x:c r="P148" s="5" t="str">
        <x:f>IF(COUNTA(A148:L148)=0,"",IF(OR(A148="",NOT(ISNUMBER(B148)),B148&lt;=0,AND(C148&lt;&gt;"導入前",C148&lt;&gt;"導入後"),AND(D148&lt;&gt;"完了",D148&lt;&gt;"未完了"),COUNTIFS($A$9:$A$208,A148)&gt;1),"入力要確認",IF(D148="未完了","未完了",IF(OR(COUNT(E148:G148)&lt;&gt;3,MIN(E148:G148)&lt;0,AND(H148&lt;&gt;"",NOT(ISNUMBER(H148))),H148&lt;0,AND(I148&lt;&gt;"あり",I148&lt;&gt;"なし"),AND(J148&lt;&gt;"あり",J148&lt;&gt;"なし"),IF(ISNUMBER(K148),OR(K148&lt;1,K148&gt;5,MOD(K148,1)&lt;&gt;0),TRUE)),"入力要確認","集計対象"))))</x:f>
      </x:c>
    </x:row>
    <x:row r="149" ht="24" customHeight="1">
      <x:c r="A149" s="4"/>
      <x:c r="B149" s="6"/>
      <x:c r="C149" s="4"/>
      <x:c r="D149" s="4"/>
      <x:c r="E149" s="7"/>
      <x:c r="F149" s="7"/>
      <x:c r="G149" s="7"/>
      <x:c r="H149" s="7"/>
      <x:c r="I149" s="4"/>
      <x:c r="J149" s="4"/>
      <x:c r="K149" s="4"/>
      <x:c r="L149" s="4"/>
      <x:c r="M149" s="8" t="str">
        <x:f>IF(P149="集計対象",SUM(E149:G149),"")</x:f>
      </x:c>
      <x:c r="N149" s="8" t="str">
        <x:f>IF(AND(P149="集計対象",C149="導入前"),M149,"")</x:f>
      </x:c>
      <x:c r="O149" s="8" t="str">
        <x:f>IF(AND(P149="集計対象",C149="導入後"),M149,"")</x:f>
      </x:c>
      <x:c r="P149" s="5" t="str">
        <x:f>IF(COUNTA(A149:L149)=0,"",IF(OR(A149="",NOT(ISNUMBER(B149)),B149&lt;=0,AND(C149&lt;&gt;"導入前",C149&lt;&gt;"導入後"),AND(D149&lt;&gt;"完了",D149&lt;&gt;"未完了"),COUNTIFS($A$9:$A$208,A149)&gt;1),"入力要確認",IF(D149="未完了","未完了",IF(OR(COUNT(E149:G149)&lt;&gt;3,MIN(E149:G149)&lt;0,AND(H149&lt;&gt;"",NOT(ISNUMBER(H149))),H149&lt;0,AND(I149&lt;&gt;"あり",I149&lt;&gt;"なし"),AND(J149&lt;&gt;"あり",J149&lt;&gt;"なし"),IF(ISNUMBER(K149),OR(K149&lt;1,K149&gt;5,MOD(K149,1)&lt;&gt;0),TRUE)),"入力要確認","集計対象"))))</x:f>
      </x:c>
    </x:row>
    <x:row r="150" ht="24" customHeight="1">
      <x:c r="A150" s="4"/>
      <x:c r="B150" s="6"/>
      <x:c r="C150" s="4"/>
      <x:c r="D150" s="4"/>
      <x:c r="E150" s="7"/>
      <x:c r="F150" s="7"/>
      <x:c r="G150" s="7"/>
      <x:c r="H150" s="7"/>
      <x:c r="I150" s="4"/>
      <x:c r="J150" s="4"/>
      <x:c r="K150" s="4"/>
      <x:c r="L150" s="4"/>
      <x:c r="M150" s="8" t="str">
        <x:f>IF(P150="集計対象",SUM(E150:G150),"")</x:f>
      </x:c>
      <x:c r="N150" s="8" t="str">
        <x:f>IF(AND(P150="集計対象",C150="導入前"),M150,"")</x:f>
      </x:c>
      <x:c r="O150" s="8" t="str">
        <x:f>IF(AND(P150="集計対象",C150="導入後"),M150,"")</x:f>
      </x:c>
      <x:c r="P150" s="5" t="str">
        <x:f>IF(COUNTA(A150:L150)=0,"",IF(OR(A150="",NOT(ISNUMBER(B150)),B150&lt;=0,AND(C150&lt;&gt;"導入前",C150&lt;&gt;"導入後"),AND(D150&lt;&gt;"完了",D150&lt;&gt;"未完了"),COUNTIFS($A$9:$A$208,A150)&gt;1),"入力要確認",IF(D150="未完了","未完了",IF(OR(COUNT(E150:G150)&lt;&gt;3,MIN(E150:G150)&lt;0,AND(H150&lt;&gt;"",NOT(ISNUMBER(H150))),H150&lt;0,AND(I150&lt;&gt;"あり",I150&lt;&gt;"なし"),AND(J150&lt;&gt;"あり",J150&lt;&gt;"なし"),IF(ISNUMBER(K150),OR(K150&lt;1,K150&gt;5,MOD(K150,1)&lt;&gt;0),TRUE)),"入力要確認","集計対象"))))</x:f>
      </x:c>
    </x:row>
    <x:row r="151" ht="24" customHeight="1">
      <x:c r="A151" s="4"/>
      <x:c r="B151" s="6"/>
      <x:c r="C151" s="4"/>
      <x:c r="D151" s="4"/>
      <x:c r="E151" s="7"/>
      <x:c r="F151" s="7"/>
      <x:c r="G151" s="7"/>
      <x:c r="H151" s="7"/>
      <x:c r="I151" s="4"/>
      <x:c r="J151" s="4"/>
      <x:c r="K151" s="4"/>
      <x:c r="L151" s="4"/>
      <x:c r="M151" s="8" t="str">
        <x:f>IF(P151="集計対象",SUM(E151:G151),"")</x:f>
      </x:c>
      <x:c r="N151" s="8" t="str">
        <x:f>IF(AND(P151="集計対象",C151="導入前"),M151,"")</x:f>
      </x:c>
      <x:c r="O151" s="8" t="str">
        <x:f>IF(AND(P151="集計対象",C151="導入後"),M151,"")</x:f>
      </x:c>
      <x:c r="P151" s="5" t="str">
        <x:f>IF(COUNTA(A151:L151)=0,"",IF(OR(A151="",NOT(ISNUMBER(B151)),B151&lt;=0,AND(C151&lt;&gt;"導入前",C151&lt;&gt;"導入後"),AND(D151&lt;&gt;"完了",D151&lt;&gt;"未完了"),COUNTIFS($A$9:$A$208,A151)&gt;1),"入力要確認",IF(D151="未完了","未完了",IF(OR(COUNT(E151:G151)&lt;&gt;3,MIN(E151:G151)&lt;0,AND(H151&lt;&gt;"",NOT(ISNUMBER(H151))),H151&lt;0,AND(I151&lt;&gt;"あり",I151&lt;&gt;"なし"),AND(J151&lt;&gt;"あり",J151&lt;&gt;"なし"),IF(ISNUMBER(K151),OR(K151&lt;1,K151&gt;5,MOD(K151,1)&lt;&gt;0),TRUE)),"入力要確認","集計対象"))))</x:f>
      </x:c>
    </x:row>
    <x:row r="152" ht="24" customHeight="1">
      <x:c r="A152" s="4"/>
      <x:c r="B152" s="6"/>
      <x:c r="C152" s="4"/>
      <x:c r="D152" s="4"/>
      <x:c r="E152" s="7"/>
      <x:c r="F152" s="7"/>
      <x:c r="G152" s="7"/>
      <x:c r="H152" s="7"/>
      <x:c r="I152" s="4"/>
      <x:c r="J152" s="4"/>
      <x:c r="K152" s="4"/>
      <x:c r="L152" s="4"/>
      <x:c r="M152" s="8" t="str">
        <x:f>IF(P152="集計対象",SUM(E152:G152),"")</x:f>
      </x:c>
      <x:c r="N152" s="8" t="str">
        <x:f>IF(AND(P152="集計対象",C152="導入前"),M152,"")</x:f>
      </x:c>
      <x:c r="O152" s="8" t="str">
        <x:f>IF(AND(P152="集計対象",C152="導入後"),M152,"")</x:f>
      </x:c>
      <x:c r="P152" s="5" t="str">
        <x:f>IF(COUNTA(A152:L152)=0,"",IF(OR(A152="",NOT(ISNUMBER(B152)),B152&lt;=0,AND(C152&lt;&gt;"導入前",C152&lt;&gt;"導入後"),AND(D152&lt;&gt;"完了",D152&lt;&gt;"未完了"),COUNTIFS($A$9:$A$208,A152)&gt;1),"入力要確認",IF(D152="未完了","未完了",IF(OR(COUNT(E152:G152)&lt;&gt;3,MIN(E152:G152)&lt;0,AND(H152&lt;&gt;"",NOT(ISNUMBER(H152))),H152&lt;0,AND(I152&lt;&gt;"あり",I152&lt;&gt;"なし"),AND(J152&lt;&gt;"あり",J152&lt;&gt;"なし"),IF(ISNUMBER(K152),OR(K152&lt;1,K152&gt;5,MOD(K152,1)&lt;&gt;0),TRUE)),"入力要確認","集計対象"))))</x:f>
      </x:c>
    </x:row>
    <x:row r="153" ht="24" customHeight="1">
      <x:c r="A153" s="4"/>
      <x:c r="B153" s="6"/>
      <x:c r="C153" s="4"/>
      <x:c r="D153" s="4"/>
      <x:c r="E153" s="7"/>
      <x:c r="F153" s="7"/>
      <x:c r="G153" s="7"/>
      <x:c r="H153" s="7"/>
      <x:c r="I153" s="4"/>
      <x:c r="J153" s="4"/>
      <x:c r="K153" s="4"/>
      <x:c r="L153" s="4"/>
      <x:c r="M153" s="8" t="str">
        <x:f>IF(P153="集計対象",SUM(E153:G153),"")</x:f>
      </x:c>
      <x:c r="N153" s="8" t="str">
        <x:f>IF(AND(P153="集計対象",C153="導入前"),M153,"")</x:f>
      </x:c>
      <x:c r="O153" s="8" t="str">
        <x:f>IF(AND(P153="集計対象",C153="導入後"),M153,"")</x:f>
      </x:c>
      <x:c r="P153" s="5" t="str">
        <x:f>IF(COUNTA(A153:L153)=0,"",IF(OR(A153="",NOT(ISNUMBER(B153)),B153&lt;=0,AND(C153&lt;&gt;"導入前",C153&lt;&gt;"導入後"),AND(D153&lt;&gt;"完了",D153&lt;&gt;"未完了"),COUNTIFS($A$9:$A$208,A153)&gt;1),"入力要確認",IF(D153="未完了","未完了",IF(OR(COUNT(E153:G153)&lt;&gt;3,MIN(E153:G153)&lt;0,AND(H153&lt;&gt;"",NOT(ISNUMBER(H153))),H153&lt;0,AND(I153&lt;&gt;"あり",I153&lt;&gt;"なし"),AND(J153&lt;&gt;"あり",J153&lt;&gt;"なし"),IF(ISNUMBER(K153),OR(K153&lt;1,K153&gt;5,MOD(K153,1)&lt;&gt;0),TRUE)),"入力要確認","集計対象"))))</x:f>
      </x:c>
    </x:row>
    <x:row r="154" ht="24" customHeight="1">
      <x:c r="A154" s="4"/>
      <x:c r="B154" s="6"/>
      <x:c r="C154" s="4"/>
      <x:c r="D154" s="4"/>
      <x:c r="E154" s="7"/>
      <x:c r="F154" s="7"/>
      <x:c r="G154" s="7"/>
      <x:c r="H154" s="7"/>
      <x:c r="I154" s="4"/>
      <x:c r="J154" s="4"/>
      <x:c r="K154" s="4"/>
      <x:c r="L154" s="4"/>
      <x:c r="M154" s="8" t="str">
        <x:f>IF(P154="集計対象",SUM(E154:G154),"")</x:f>
      </x:c>
      <x:c r="N154" s="8" t="str">
        <x:f>IF(AND(P154="集計対象",C154="導入前"),M154,"")</x:f>
      </x:c>
      <x:c r="O154" s="8" t="str">
        <x:f>IF(AND(P154="集計対象",C154="導入後"),M154,"")</x:f>
      </x:c>
      <x:c r="P154" s="5" t="str">
        <x:f>IF(COUNTA(A154:L154)=0,"",IF(OR(A154="",NOT(ISNUMBER(B154)),B154&lt;=0,AND(C154&lt;&gt;"導入前",C154&lt;&gt;"導入後"),AND(D154&lt;&gt;"完了",D154&lt;&gt;"未完了"),COUNTIFS($A$9:$A$208,A154)&gt;1),"入力要確認",IF(D154="未完了","未完了",IF(OR(COUNT(E154:G154)&lt;&gt;3,MIN(E154:G154)&lt;0,AND(H154&lt;&gt;"",NOT(ISNUMBER(H154))),H154&lt;0,AND(I154&lt;&gt;"あり",I154&lt;&gt;"なし"),AND(J154&lt;&gt;"あり",J154&lt;&gt;"なし"),IF(ISNUMBER(K154),OR(K154&lt;1,K154&gt;5,MOD(K154,1)&lt;&gt;0),TRUE)),"入力要確認","集計対象"))))</x:f>
      </x:c>
    </x:row>
    <x:row r="155" ht="24" customHeight="1">
      <x:c r="A155" s="4"/>
      <x:c r="B155" s="6"/>
      <x:c r="C155" s="4"/>
      <x:c r="D155" s="4"/>
      <x:c r="E155" s="7"/>
      <x:c r="F155" s="7"/>
      <x:c r="G155" s="7"/>
      <x:c r="H155" s="7"/>
      <x:c r="I155" s="4"/>
      <x:c r="J155" s="4"/>
      <x:c r="K155" s="4"/>
      <x:c r="L155" s="4"/>
      <x:c r="M155" s="8" t="str">
        <x:f>IF(P155="集計対象",SUM(E155:G155),"")</x:f>
      </x:c>
      <x:c r="N155" s="8" t="str">
        <x:f>IF(AND(P155="集計対象",C155="導入前"),M155,"")</x:f>
      </x:c>
      <x:c r="O155" s="8" t="str">
        <x:f>IF(AND(P155="集計対象",C155="導入後"),M155,"")</x:f>
      </x:c>
      <x:c r="P155" s="5" t="str">
        <x:f>IF(COUNTA(A155:L155)=0,"",IF(OR(A155="",NOT(ISNUMBER(B155)),B155&lt;=0,AND(C155&lt;&gt;"導入前",C155&lt;&gt;"導入後"),AND(D155&lt;&gt;"完了",D155&lt;&gt;"未完了"),COUNTIFS($A$9:$A$208,A155)&gt;1),"入力要確認",IF(D155="未完了","未完了",IF(OR(COUNT(E155:G155)&lt;&gt;3,MIN(E155:G155)&lt;0,AND(H155&lt;&gt;"",NOT(ISNUMBER(H155))),H155&lt;0,AND(I155&lt;&gt;"あり",I155&lt;&gt;"なし"),AND(J155&lt;&gt;"あり",J155&lt;&gt;"なし"),IF(ISNUMBER(K155),OR(K155&lt;1,K155&gt;5,MOD(K155,1)&lt;&gt;0),TRUE)),"入力要確認","集計対象"))))</x:f>
      </x:c>
    </x:row>
    <x:row r="156" ht="24" customHeight="1">
      <x:c r="A156" s="4"/>
      <x:c r="B156" s="6"/>
      <x:c r="C156" s="4"/>
      <x:c r="D156" s="4"/>
      <x:c r="E156" s="7"/>
      <x:c r="F156" s="7"/>
      <x:c r="G156" s="7"/>
      <x:c r="H156" s="7"/>
      <x:c r="I156" s="4"/>
      <x:c r="J156" s="4"/>
      <x:c r="K156" s="4"/>
      <x:c r="L156" s="4"/>
      <x:c r="M156" s="8" t="str">
        <x:f>IF(P156="集計対象",SUM(E156:G156),"")</x:f>
      </x:c>
      <x:c r="N156" s="8" t="str">
        <x:f>IF(AND(P156="集計対象",C156="導入前"),M156,"")</x:f>
      </x:c>
      <x:c r="O156" s="8" t="str">
        <x:f>IF(AND(P156="集計対象",C156="導入後"),M156,"")</x:f>
      </x:c>
      <x:c r="P156" s="5" t="str">
        <x:f>IF(COUNTA(A156:L156)=0,"",IF(OR(A156="",NOT(ISNUMBER(B156)),B156&lt;=0,AND(C156&lt;&gt;"導入前",C156&lt;&gt;"導入後"),AND(D156&lt;&gt;"完了",D156&lt;&gt;"未完了"),COUNTIFS($A$9:$A$208,A156)&gt;1),"入力要確認",IF(D156="未完了","未完了",IF(OR(COUNT(E156:G156)&lt;&gt;3,MIN(E156:G156)&lt;0,AND(H156&lt;&gt;"",NOT(ISNUMBER(H156))),H156&lt;0,AND(I156&lt;&gt;"あり",I156&lt;&gt;"なし"),AND(J156&lt;&gt;"あり",J156&lt;&gt;"なし"),IF(ISNUMBER(K156),OR(K156&lt;1,K156&gt;5,MOD(K156,1)&lt;&gt;0),TRUE)),"入力要確認","集計対象"))))</x:f>
      </x:c>
    </x:row>
    <x:row r="157" ht="24" customHeight="1">
      <x:c r="A157" s="4"/>
      <x:c r="B157" s="6"/>
      <x:c r="C157" s="4"/>
      <x:c r="D157" s="4"/>
      <x:c r="E157" s="7"/>
      <x:c r="F157" s="7"/>
      <x:c r="G157" s="7"/>
      <x:c r="H157" s="7"/>
      <x:c r="I157" s="4"/>
      <x:c r="J157" s="4"/>
      <x:c r="K157" s="4"/>
      <x:c r="L157" s="4"/>
      <x:c r="M157" s="8" t="str">
        <x:f>IF(P157="集計対象",SUM(E157:G157),"")</x:f>
      </x:c>
      <x:c r="N157" s="8" t="str">
        <x:f>IF(AND(P157="集計対象",C157="導入前"),M157,"")</x:f>
      </x:c>
      <x:c r="O157" s="8" t="str">
        <x:f>IF(AND(P157="集計対象",C157="導入後"),M157,"")</x:f>
      </x:c>
      <x:c r="P157" s="5" t="str">
        <x:f>IF(COUNTA(A157:L157)=0,"",IF(OR(A157="",NOT(ISNUMBER(B157)),B157&lt;=0,AND(C157&lt;&gt;"導入前",C157&lt;&gt;"導入後"),AND(D157&lt;&gt;"完了",D157&lt;&gt;"未完了"),COUNTIFS($A$9:$A$208,A157)&gt;1),"入力要確認",IF(D157="未完了","未完了",IF(OR(COUNT(E157:G157)&lt;&gt;3,MIN(E157:G157)&lt;0,AND(H157&lt;&gt;"",NOT(ISNUMBER(H157))),H157&lt;0,AND(I157&lt;&gt;"あり",I157&lt;&gt;"なし"),AND(J157&lt;&gt;"あり",J157&lt;&gt;"なし"),IF(ISNUMBER(K157),OR(K157&lt;1,K157&gt;5,MOD(K157,1)&lt;&gt;0),TRUE)),"入力要確認","集計対象"))))</x:f>
      </x:c>
    </x:row>
    <x:row r="158" ht="24" customHeight="1">
      <x:c r="A158" s="4"/>
      <x:c r="B158" s="6"/>
      <x:c r="C158" s="4"/>
      <x:c r="D158" s="4"/>
      <x:c r="E158" s="7"/>
      <x:c r="F158" s="7"/>
      <x:c r="G158" s="7"/>
      <x:c r="H158" s="7"/>
      <x:c r="I158" s="4"/>
      <x:c r="J158" s="4"/>
      <x:c r="K158" s="4"/>
      <x:c r="L158" s="4"/>
      <x:c r="M158" s="8" t="str">
        <x:f>IF(P158="集計対象",SUM(E158:G158),"")</x:f>
      </x:c>
      <x:c r="N158" s="8" t="str">
        <x:f>IF(AND(P158="集計対象",C158="導入前"),M158,"")</x:f>
      </x:c>
      <x:c r="O158" s="8" t="str">
        <x:f>IF(AND(P158="集計対象",C158="導入後"),M158,"")</x:f>
      </x:c>
      <x:c r="P158" s="5" t="str">
        <x:f>IF(COUNTA(A158:L158)=0,"",IF(OR(A158="",NOT(ISNUMBER(B158)),B158&lt;=0,AND(C158&lt;&gt;"導入前",C158&lt;&gt;"導入後"),AND(D158&lt;&gt;"完了",D158&lt;&gt;"未完了"),COUNTIFS($A$9:$A$208,A158)&gt;1),"入力要確認",IF(D158="未完了","未完了",IF(OR(COUNT(E158:G158)&lt;&gt;3,MIN(E158:G158)&lt;0,AND(H158&lt;&gt;"",NOT(ISNUMBER(H158))),H158&lt;0,AND(I158&lt;&gt;"あり",I158&lt;&gt;"なし"),AND(J158&lt;&gt;"あり",J158&lt;&gt;"なし"),IF(ISNUMBER(K158),OR(K158&lt;1,K158&gt;5,MOD(K158,1)&lt;&gt;0),TRUE)),"入力要確認","集計対象"))))</x:f>
      </x:c>
    </x:row>
    <x:row r="159" ht="24" customHeight="1">
      <x:c r="A159" s="4"/>
      <x:c r="B159" s="6"/>
      <x:c r="C159" s="4"/>
      <x:c r="D159" s="4"/>
      <x:c r="E159" s="7"/>
      <x:c r="F159" s="7"/>
      <x:c r="G159" s="7"/>
      <x:c r="H159" s="7"/>
      <x:c r="I159" s="4"/>
      <x:c r="J159" s="4"/>
      <x:c r="K159" s="4"/>
      <x:c r="L159" s="4"/>
      <x:c r="M159" s="8" t="str">
        <x:f>IF(P159="集計対象",SUM(E159:G159),"")</x:f>
      </x:c>
      <x:c r="N159" s="8" t="str">
        <x:f>IF(AND(P159="集計対象",C159="導入前"),M159,"")</x:f>
      </x:c>
      <x:c r="O159" s="8" t="str">
        <x:f>IF(AND(P159="集計対象",C159="導入後"),M159,"")</x:f>
      </x:c>
      <x:c r="P159" s="5" t="str">
        <x:f>IF(COUNTA(A159:L159)=0,"",IF(OR(A159="",NOT(ISNUMBER(B159)),B159&lt;=0,AND(C159&lt;&gt;"導入前",C159&lt;&gt;"導入後"),AND(D159&lt;&gt;"完了",D159&lt;&gt;"未完了"),COUNTIFS($A$9:$A$208,A159)&gt;1),"入力要確認",IF(D159="未完了","未完了",IF(OR(COUNT(E159:G159)&lt;&gt;3,MIN(E159:G159)&lt;0,AND(H159&lt;&gt;"",NOT(ISNUMBER(H159))),H159&lt;0,AND(I159&lt;&gt;"あり",I159&lt;&gt;"なし"),AND(J159&lt;&gt;"あり",J159&lt;&gt;"なし"),IF(ISNUMBER(K159),OR(K159&lt;1,K159&gt;5,MOD(K159,1)&lt;&gt;0),TRUE)),"入力要確認","集計対象"))))</x:f>
      </x:c>
    </x:row>
    <x:row r="160" ht="24" customHeight="1">
      <x:c r="A160" s="4"/>
      <x:c r="B160" s="6"/>
      <x:c r="C160" s="4"/>
      <x:c r="D160" s="4"/>
      <x:c r="E160" s="7"/>
      <x:c r="F160" s="7"/>
      <x:c r="G160" s="7"/>
      <x:c r="H160" s="7"/>
      <x:c r="I160" s="4"/>
      <x:c r="J160" s="4"/>
      <x:c r="K160" s="4"/>
      <x:c r="L160" s="4"/>
      <x:c r="M160" s="8" t="str">
        <x:f>IF(P160="集計対象",SUM(E160:G160),"")</x:f>
      </x:c>
      <x:c r="N160" s="8" t="str">
        <x:f>IF(AND(P160="集計対象",C160="導入前"),M160,"")</x:f>
      </x:c>
      <x:c r="O160" s="8" t="str">
        <x:f>IF(AND(P160="集計対象",C160="導入後"),M160,"")</x:f>
      </x:c>
      <x:c r="P160" s="5" t="str">
        <x:f>IF(COUNTA(A160:L160)=0,"",IF(OR(A160="",NOT(ISNUMBER(B160)),B160&lt;=0,AND(C160&lt;&gt;"導入前",C160&lt;&gt;"導入後"),AND(D160&lt;&gt;"完了",D160&lt;&gt;"未完了"),COUNTIFS($A$9:$A$208,A160)&gt;1),"入力要確認",IF(D160="未完了","未完了",IF(OR(COUNT(E160:G160)&lt;&gt;3,MIN(E160:G160)&lt;0,AND(H160&lt;&gt;"",NOT(ISNUMBER(H160))),H160&lt;0,AND(I160&lt;&gt;"あり",I160&lt;&gt;"なし"),AND(J160&lt;&gt;"あり",J160&lt;&gt;"なし"),IF(ISNUMBER(K160),OR(K160&lt;1,K160&gt;5,MOD(K160,1)&lt;&gt;0),TRUE)),"入力要確認","集計対象"))))</x:f>
      </x:c>
    </x:row>
    <x:row r="161" ht="24" customHeight="1">
      <x:c r="A161" s="4"/>
      <x:c r="B161" s="6"/>
      <x:c r="C161" s="4"/>
      <x:c r="D161" s="4"/>
      <x:c r="E161" s="7"/>
      <x:c r="F161" s="7"/>
      <x:c r="G161" s="7"/>
      <x:c r="H161" s="7"/>
      <x:c r="I161" s="4"/>
      <x:c r="J161" s="4"/>
      <x:c r="K161" s="4"/>
      <x:c r="L161" s="4"/>
      <x:c r="M161" s="8" t="str">
        <x:f>IF(P161="集計対象",SUM(E161:G161),"")</x:f>
      </x:c>
      <x:c r="N161" s="8" t="str">
        <x:f>IF(AND(P161="集計対象",C161="導入前"),M161,"")</x:f>
      </x:c>
      <x:c r="O161" s="8" t="str">
        <x:f>IF(AND(P161="集計対象",C161="導入後"),M161,"")</x:f>
      </x:c>
      <x:c r="P161" s="5" t="str">
        <x:f>IF(COUNTA(A161:L161)=0,"",IF(OR(A161="",NOT(ISNUMBER(B161)),B161&lt;=0,AND(C161&lt;&gt;"導入前",C161&lt;&gt;"導入後"),AND(D161&lt;&gt;"完了",D161&lt;&gt;"未完了"),COUNTIFS($A$9:$A$208,A161)&gt;1),"入力要確認",IF(D161="未完了","未完了",IF(OR(COUNT(E161:G161)&lt;&gt;3,MIN(E161:G161)&lt;0,AND(H161&lt;&gt;"",NOT(ISNUMBER(H161))),H161&lt;0,AND(I161&lt;&gt;"あり",I161&lt;&gt;"なし"),AND(J161&lt;&gt;"あり",J161&lt;&gt;"なし"),IF(ISNUMBER(K161),OR(K161&lt;1,K161&gt;5,MOD(K161,1)&lt;&gt;0),TRUE)),"入力要確認","集計対象"))))</x:f>
      </x:c>
    </x:row>
    <x:row r="162" ht="24" customHeight="1">
      <x:c r="A162" s="4"/>
      <x:c r="B162" s="6"/>
      <x:c r="C162" s="4"/>
      <x:c r="D162" s="4"/>
      <x:c r="E162" s="7"/>
      <x:c r="F162" s="7"/>
      <x:c r="G162" s="7"/>
      <x:c r="H162" s="7"/>
      <x:c r="I162" s="4"/>
      <x:c r="J162" s="4"/>
      <x:c r="K162" s="4"/>
      <x:c r="L162" s="4"/>
      <x:c r="M162" s="8" t="str">
        <x:f>IF(P162="集計対象",SUM(E162:G162),"")</x:f>
      </x:c>
      <x:c r="N162" s="8" t="str">
        <x:f>IF(AND(P162="集計対象",C162="導入前"),M162,"")</x:f>
      </x:c>
      <x:c r="O162" s="8" t="str">
        <x:f>IF(AND(P162="集計対象",C162="導入後"),M162,"")</x:f>
      </x:c>
      <x:c r="P162" s="5" t="str">
        <x:f>IF(COUNTA(A162:L162)=0,"",IF(OR(A162="",NOT(ISNUMBER(B162)),B162&lt;=0,AND(C162&lt;&gt;"導入前",C162&lt;&gt;"導入後"),AND(D162&lt;&gt;"完了",D162&lt;&gt;"未完了"),COUNTIFS($A$9:$A$208,A162)&gt;1),"入力要確認",IF(D162="未完了","未完了",IF(OR(COUNT(E162:G162)&lt;&gt;3,MIN(E162:G162)&lt;0,AND(H162&lt;&gt;"",NOT(ISNUMBER(H162))),H162&lt;0,AND(I162&lt;&gt;"あり",I162&lt;&gt;"なし"),AND(J162&lt;&gt;"あり",J162&lt;&gt;"なし"),IF(ISNUMBER(K162),OR(K162&lt;1,K162&gt;5,MOD(K162,1)&lt;&gt;0),TRUE)),"入力要確認","集計対象"))))</x:f>
      </x:c>
    </x:row>
    <x:row r="163" ht="24" customHeight="1">
      <x:c r="A163" s="4"/>
      <x:c r="B163" s="6"/>
      <x:c r="C163" s="4"/>
      <x:c r="D163" s="4"/>
      <x:c r="E163" s="7"/>
      <x:c r="F163" s="7"/>
      <x:c r="G163" s="7"/>
      <x:c r="H163" s="7"/>
      <x:c r="I163" s="4"/>
      <x:c r="J163" s="4"/>
      <x:c r="K163" s="4"/>
      <x:c r="L163" s="4"/>
      <x:c r="M163" s="8" t="str">
        <x:f>IF(P163="集計対象",SUM(E163:G163),"")</x:f>
      </x:c>
      <x:c r="N163" s="8" t="str">
        <x:f>IF(AND(P163="集計対象",C163="導入前"),M163,"")</x:f>
      </x:c>
      <x:c r="O163" s="8" t="str">
        <x:f>IF(AND(P163="集計対象",C163="導入後"),M163,"")</x:f>
      </x:c>
      <x:c r="P163" s="5" t="str">
        <x:f>IF(COUNTA(A163:L163)=0,"",IF(OR(A163="",NOT(ISNUMBER(B163)),B163&lt;=0,AND(C163&lt;&gt;"導入前",C163&lt;&gt;"導入後"),AND(D163&lt;&gt;"完了",D163&lt;&gt;"未完了"),COUNTIFS($A$9:$A$208,A163)&gt;1),"入力要確認",IF(D163="未完了","未完了",IF(OR(COUNT(E163:G163)&lt;&gt;3,MIN(E163:G163)&lt;0,AND(H163&lt;&gt;"",NOT(ISNUMBER(H163))),H163&lt;0,AND(I163&lt;&gt;"あり",I163&lt;&gt;"なし"),AND(J163&lt;&gt;"あり",J163&lt;&gt;"なし"),IF(ISNUMBER(K163),OR(K163&lt;1,K163&gt;5,MOD(K163,1)&lt;&gt;0),TRUE)),"入力要確認","集計対象"))))</x:f>
      </x:c>
    </x:row>
    <x:row r="164" ht="24" customHeight="1">
      <x:c r="A164" s="4"/>
      <x:c r="B164" s="6"/>
      <x:c r="C164" s="4"/>
      <x:c r="D164" s="4"/>
      <x:c r="E164" s="7"/>
      <x:c r="F164" s="7"/>
      <x:c r="G164" s="7"/>
      <x:c r="H164" s="7"/>
      <x:c r="I164" s="4"/>
      <x:c r="J164" s="4"/>
      <x:c r="K164" s="4"/>
      <x:c r="L164" s="4"/>
      <x:c r="M164" s="8" t="str">
        <x:f>IF(P164="集計対象",SUM(E164:G164),"")</x:f>
      </x:c>
      <x:c r="N164" s="8" t="str">
        <x:f>IF(AND(P164="集計対象",C164="導入前"),M164,"")</x:f>
      </x:c>
      <x:c r="O164" s="8" t="str">
        <x:f>IF(AND(P164="集計対象",C164="導入後"),M164,"")</x:f>
      </x:c>
      <x:c r="P164" s="5" t="str">
        <x:f>IF(COUNTA(A164:L164)=0,"",IF(OR(A164="",NOT(ISNUMBER(B164)),B164&lt;=0,AND(C164&lt;&gt;"導入前",C164&lt;&gt;"導入後"),AND(D164&lt;&gt;"完了",D164&lt;&gt;"未完了"),COUNTIFS($A$9:$A$208,A164)&gt;1),"入力要確認",IF(D164="未完了","未完了",IF(OR(COUNT(E164:G164)&lt;&gt;3,MIN(E164:G164)&lt;0,AND(H164&lt;&gt;"",NOT(ISNUMBER(H164))),H164&lt;0,AND(I164&lt;&gt;"あり",I164&lt;&gt;"なし"),AND(J164&lt;&gt;"あり",J164&lt;&gt;"なし"),IF(ISNUMBER(K164),OR(K164&lt;1,K164&gt;5,MOD(K164,1)&lt;&gt;0),TRUE)),"入力要確認","集計対象"))))</x:f>
      </x:c>
    </x:row>
    <x:row r="165" ht="24" customHeight="1">
      <x:c r="A165" s="4"/>
      <x:c r="B165" s="6"/>
      <x:c r="C165" s="4"/>
      <x:c r="D165" s="4"/>
      <x:c r="E165" s="7"/>
      <x:c r="F165" s="7"/>
      <x:c r="G165" s="7"/>
      <x:c r="H165" s="7"/>
      <x:c r="I165" s="4"/>
      <x:c r="J165" s="4"/>
      <x:c r="K165" s="4"/>
      <x:c r="L165" s="4"/>
      <x:c r="M165" s="8" t="str">
        <x:f>IF(P165="集計対象",SUM(E165:G165),"")</x:f>
      </x:c>
      <x:c r="N165" s="8" t="str">
        <x:f>IF(AND(P165="集計対象",C165="導入前"),M165,"")</x:f>
      </x:c>
      <x:c r="O165" s="8" t="str">
        <x:f>IF(AND(P165="集計対象",C165="導入後"),M165,"")</x:f>
      </x:c>
      <x:c r="P165" s="5" t="str">
        <x:f>IF(COUNTA(A165:L165)=0,"",IF(OR(A165="",NOT(ISNUMBER(B165)),B165&lt;=0,AND(C165&lt;&gt;"導入前",C165&lt;&gt;"導入後"),AND(D165&lt;&gt;"完了",D165&lt;&gt;"未完了"),COUNTIFS($A$9:$A$208,A165)&gt;1),"入力要確認",IF(D165="未完了","未完了",IF(OR(COUNT(E165:G165)&lt;&gt;3,MIN(E165:G165)&lt;0,AND(H165&lt;&gt;"",NOT(ISNUMBER(H165))),H165&lt;0,AND(I165&lt;&gt;"あり",I165&lt;&gt;"なし"),AND(J165&lt;&gt;"あり",J165&lt;&gt;"なし"),IF(ISNUMBER(K165),OR(K165&lt;1,K165&gt;5,MOD(K165,1)&lt;&gt;0),TRUE)),"入力要確認","集計対象"))))</x:f>
      </x:c>
    </x:row>
    <x:row r="166" ht="24" customHeight="1">
      <x:c r="A166" s="4"/>
      <x:c r="B166" s="6"/>
      <x:c r="C166" s="4"/>
      <x:c r="D166" s="4"/>
      <x:c r="E166" s="7"/>
      <x:c r="F166" s="7"/>
      <x:c r="G166" s="7"/>
      <x:c r="H166" s="7"/>
      <x:c r="I166" s="4"/>
      <x:c r="J166" s="4"/>
      <x:c r="K166" s="4"/>
      <x:c r="L166" s="4"/>
      <x:c r="M166" s="8" t="str">
        <x:f>IF(P166="集計対象",SUM(E166:G166),"")</x:f>
      </x:c>
      <x:c r="N166" s="8" t="str">
        <x:f>IF(AND(P166="集計対象",C166="導入前"),M166,"")</x:f>
      </x:c>
      <x:c r="O166" s="8" t="str">
        <x:f>IF(AND(P166="集計対象",C166="導入後"),M166,"")</x:f>
      </x:c>
      <x:c r="P166" s="5" t="str">
        <x:f>IF(COUNTA(A166:L166)=0,"",IF(OR(A166="",NOT(ISNUMBER(B166)),B166&lt;=0,AND(C166&lt;&gt;"導入前",C166&lt;&gt;"導入後"),AND(D166&lt;&gt;"完了",D166&lt;&gt;"未完了"),COUNTIFS($A$9:$A$208,A166)&gt;1),"入力要確認",IF(D166="未完了","未完了",IF(OR(COUNT(E166:G166)&lt;&gt;3,MIN(E166:G166)&lt;0,AND(H166&lt;&gt;"",NOT(ISNUMBER(H166))),H166&lt;0,AND(I166&lt;&gt;"あり",I166&lt;&gt;"なし"),AND(J166&lt;&gt;"あり",J166&lt;&gt;"なし"),IF(ISNUMBER(K166),OR(K166&lt;1,K166&gt;5,MOD(K166,1)&lt;&gt;0),TRUE)),"入力要確認","集計対象"))))</x:f>
      </x:c>
    </x:row>
    <x:row r="167" ht="24" customHeight="1">
      <x:c r="A167" s="4"/>
      <x:c r="B167" s="6"/>
      <x:c r="C167" s="4"/>
      <x:c r="D167" s="4"/>
      <x:c r="E167" s="7"/>
      <x:c r="F167" s="7"/>
      <x:c r="G167" s="7"/>
      <x:c r="H167" s="7"/>
      <x:c r="I167" s="4"/>
      <x:c r="J167" s="4"/>
      <x:c r="K167" s="4"/>
      <x:c r="L167" s="4"/>
      <x:c r="M167" s="8" t="str">
        <x:f>IF(P167="集計対象",SUM(E167:G167),"")</x:f>
      </x:c>
      <x:c r="N167" s="8" t="str">
        <x:f>IF(AND(P167="集計対象",C167="導入前"),M167,"")</x:f>
      </x:c>
      <x:c r="O167" s="8" t="str">
        <x:f>IF(AND(P167="集計対象",C167="導入後"),M167,"")</x:f>
      </x:c>
      <x:c r="P167" s="5" t="str">
        <x:f>IF(COUNTA(A167:L167)=0,"",IF(OR(A167="",NOT(ISNUMBER(B167)),B167&lt;=0,AND(C167&lt;&gt;"導入前",C167&lt;&gt;"導入後"),AND(D167&lt;&gt;"完了",D167&lt;&gt;"未完了"),COUNTIFS($A$9:$A$208,A167)&gt;1),"入力要確認",IF(D167="未完了","未完了",IF(OR(COUNT(E167:G167)&lt;&gt;3,MIN(E167:G167)&lt;0,AND(H167&lt;&gt;"",NOT(ISNUMBER(H167))),H167&lt;0,AND(I167&lt;&gt;"あり",I167&lt;&gt;"なし"),AND(J167&lt;&gt;"あり",J167&lt;&gt;"なし"),IF(ISNUMBER(K167),OR(K167&lt;1,K167&gt;5,MOD(K167,1)&lt;&gt;0),TRUE)),"入力要確認","集計対象"))))</x:f>
      </x:c>
    </x:row>
    <x:row r="168" ht="24" customHeight="1">
      <x:c r="A168" s="4"/>
      <x:c r="B168" s="6"/>
      <x:c r="C168" s="4"/>
      <x:c r="D168" s="4"/>
      <x:c r="E168" s="7"/>
      <x:c r="F168" s="7"/>
      <x:c r="G168" s="7"/>
      <x:c r="H168" s="7"/>
      <x:c r="I168" s="4"/>
      <x:c r="J168" s="4"/>
      <x:c r="K168" s="4"/>
      <x:c r="L168" s="4"/>
      <x:c r="M168" s="8" t="str">
        <x:f>IF(P168="集計対象",SUM(E168:G168),"")</x:f>
      </x:c>
      <x:c r="N168" s="8" t="str">
        <x:f>IF(AND(P168="集計対象",C168="導入前"),M168,"")</x:f>
      </x:c>
      <x:c r="O168" s="8" t="str">
        <x:f>IF(AND(P168="集計対象",C168="導入後"),M168,"")</x:f>
      </x:c>
      <x:c r="P168" s="5" t="str">
        <x:f>IF(COUNTA(A168:L168)=0,"",IF(OR(A168="",NOT(ISNUMBER(B168)),B168&lt;=0,AND(C168&lt;&gt;"導入前",C168&lt;&gt;"導入後"),AND(D168&lt;&gt;"完了",D168&lt;&gt;"未完了"),COUNTIFS($A$9:$A$208,A168)&gt;1),"入力要確認",IF(D168="未完了","未完了",IF(OR(COUNT(E168:G168)&lt;&gt;3,MIN(E168:G168)&lt;0,AND(H168&lt;&gt;"",NOT(ISNUMBER(H168))),H168&lt;0,AND(I168&lt;&gt;"あり",I168&lt;&gt;"なし"),AND(J168&lt;&gt;"あり",J168&lt;&gt;"なし"),IF(ISNUMBER(K168),OR(K168&lt;1,K168&gt;5,MOD(K168,1)&lt;&gt;0),TRUE)),"入力要確認","集計対象"))))</x:f>
      </x:c>
    </x:row>
    <x:row r="169" ht="24" customHeight="1">
      <x:c r="A169" s="4"/>
      <x:c r="B169" s="6"/>
      <x:c r="C169" s="4"/>
      <x:c r="D169" s="4"/>
      <x:c r="E169" s="7"/>
      <x:c r="F169" s="7"/>
      <x:c r="G169" s="7"/>
      <x:c r="H169" s="7"/>
      <x:c r="I169" s="4"/>
      <x:c r="J169" s="4"/>
      <x:c r="K169" s="4"/>
      <x:c r="L169" s="4"/>
      <x:c r="M169" s="8" t="str">
        <x:f>IF(P169="集計対象",SUM(E169:G169),"")</x:f>
      </x:c>
      <x:c r="N169" s="8" t="str">
        <x:f>IF(AND(P169="集計対象",C169="導入前"),M169,"")</x:f>
      </x:c>
      <x:c r="O169" s="8" t="str">
        <x:f>IF(AND(P169="集計対象",C169="導入後"),M169,"")</x:f>
      </x:c>
      <x:c r="P169" s="5" t="str">
        <x:f>IF(COUNTA(A169:L169)=0,"",IF(OR(A169="",NOT(ISNUMBER(B169)),B169&lt;=0,AND(C169&lt;&gt;"導入前",C169&lt;&gt;"導入後"),AND(D169&lt;&gt;"完了",D169&lt;&gt;"未完了"),COUNTIFS($A$9:$A$208,A169)&gt;1),"入力要確認",IF(D169="未完了","未完了",IF(OR(COUNT(E169:G169)&lt;&gt;3,MIN(E169:G169)&lt;0,AND(H169&lt;&gt;"",NOT(ISNUMBER(H169))),H169&lt;0,AND(I169&lt;&gt;"あり",I169&lt;&gt;"なし"),AND(J169&lt;&gt;"あり",J169&lt;&gt;"なし"),IF(ISNUMBER(K169),OR(K169&lt;1,K169&gt;5,MOD(K169,1)&lt;&gt;0),TRUE)),"入力要確認","集計対象"))))</x:f>
      </x:c>
    </x:row>
    <x:row r="170" ht="24" customHeight="1">
      <x:c r="A170" s="4"/>
      <x:c r="B170" s="6"/>
      <x:c r="C170" s="4"/>
      <x:c r="D170" s="4"/>
      <x:c r="E170" s="7"/>
      <x:c r="F170" s="7"/>
      <x:c r="G170" s="7"/>
      <x:c r="H170" s="7"/>
      <x:c r="I170" s="4"/>
      <x:c r="J170" s="4"/>
      <x:c r="K170" s="4"/>
      <x:c r="L170" s="4"/>
      <x:c r="M170" s="8" t="str">
        <x:f>IF(P170="集計対象",SUM(E170:G170),"")</x:f>
      </x:c>
      <x:c r="N170" s="8" t="str">
        <x:f>IF(AND(P170="集計対象",C170="導入前"),M170,"")</x:f>
      </x:c>
      <x:c r="O170" s="8" t="str">
        <x:f>IF(AND(P170="集計対象",C170="導入後"),M170,"")</x:f>
      </x:c>
      <x:c r="P170" s="5" t="str">
        <x:f>IF(COUNTA(A170:L170)=0,"",IF(OR(A170="",NOT(ISNUMBER(B170)),B170&lt;=0,AND(C170&lt;&gt;"導入前",C170&lt;&gt;"導入後"),AND(D170&lt;&gt;"完了",D170&lt;&gt;"未完了"),COUNTIFS($A$9:$A$208,A170)&gt;1),"入力要確認",IF(D170="未完了","未完了",IF(OR(COUNT(E170:G170)&lt;&gt;3,MIN(E170:G170)&lt;0,AND(H170&lt;&gt;"",NOT(ISNUMBER(H170))),H170&lt;0,AND(I170&lt;&gt;"あり",I170&lt;&gt;"なし"),AND(J170&lt;&gt;"あり",J170&lt;&gt;"なし"),IF(ISNUMBER(K170),OR(K170&lt;1,K170&gt;5,MOD(K170,1)&lt;&gt;0),TRUE)),"入力要確認","集計対象"))))</x:f>
      </x:c>
    </x:row>
    <x:row r="171" ht="24" customHeight="1">
      <x:c r="A171" s="4"/>
      <x:c r="B171" s="6"/>
      <x:c r="C171" s="4"/>
      <x:c r="D171" s="4"/>
      <x:c r="E171" s="7"/>
      <x:c r="F171" s="7"/>
      <x:c r="G171" s="7"/>
      <x:c r="H171" s="7"/>
      <x:c r="I171" s="4"/>
      <x:c r="J171" s="4"/>
      <x:c r="K171" s="4"/>
      <x:c r="L171" s="4"/>
      <x:c r="M171" s="8" t="str">
        <x:f>IF(P171="集計対象",SUM(E171:G171),"")</x:f>
      </x:c>
      <x:c r="N171" s="8" t="str">
        <x:f>IF(AND(P171="集計対象",C171="導入前"),M171,"")</x:f>
      </x:c>
      <x:c r="O171" s="8" t="str">
        <x:f>IF(AND(P171="集計対象",C171="導入後"),M171,"")</x:f>
      </x:c>
      <x:c r="P171" s="5" t="str">
        <x:f>IF(COUNTA(A171:L171)=0,"",IF(OR(A171="",NOT(ISNUMBER(B171)),B171&lt;=0,AND(C171&lt;&gt;"導入前",C171&lt;&gt;"導入後"),AND(D171&lt;&gt;"完了",D171&lt;&gt;"未完了"),COUNTIFS($A$9:$A$208,A171)&gt;1),"入力要確認",IF(D171="未完了","未完了",IF(OR(COUNT(E171:G171)&lt;&gt;3,MIN(E171:G171)&lt;0,AND(H171&lt;&gt;"",NOT(ISNUMBER(H171))),H171&lt;0,AND(I171&lt;&gt;"あり",I171&lt;&gt;"なし"),AND(J171&lt;&gt;"あり",J171&lt;&gt;"なし"),IF(ISNUMBER(K171),OR(K171&lt;1,K171&gt;5,MOD(K171,1)&lt;&gt;0),TRUE)),"入力要確認","集計対象"))))</x:f>
      </x:c>
    </x:row>
    <x:row r="172" ht="24" customHeight="1">
      <x:c r="A172" s="4"/>
      <x:c r="B172" s="6"/>
      <x:c r="C172" s="4"/>
      <x:c r="D172" s="4"/>
      <x:c r="E172" s="7"/>
      <x:c r="F172" s="7"/>
      <x:c r="G172" s="7"/>
      <x:c r="H172" s="7"/>
      <x:c r="I172" s="4"/>
      <x:c r="J172" s="4"/>
      <x:c r="K172" s="4"/>
      <x:c r="L172" s="4"/>
      <x:c r="M172" s="8" t="str">
        <x:f>IF(P172="集計対象",SUM(E172:G172),"")</x:f>
      </x:c>
      <x:c r="N172" s="8" t="str">
        <x:f>IF(AND(P172="集計対象",C172="導入前"),M172,"")</x:f>
      </x:c>
      <x:c r="O172" s="8" t="str">
        <x:f>IF(AND(P172="集計対象",C172="導入後"),M172,"")</x:f>
      </x:c>
      <x:c r="P172" s="5" t="str">
        <x:f>IF(COUNTA(A172:L172)=0,"",IF(OR(A172="",NOT(ISNUMBER(B172)),B172&lt;=0,AND(C172&lt;&gt;"導入前",C172&lt;&gt;"導入後"),AND(D172&lt;&gt;"完了",D172&lt;&gt;"未完了"),COUNTIFS($A$9:$A$208,A172)&gt;1),"入力要確認",IF(D172="未完了","未完了",IF(OR(COUNT(E172:G172)&lt;&gt;3,MIN(E172:G172)&lt;0,AND(H172&lt;&gt;"",NOT(ISNUMBER(H172))),H172&lt;0,AND(I172&lt;&gt;"あり",I172&lt;&gt;"なし"),AND(J172&lt;&gt;"あり",J172&lt;&gt;"なし"),IF(ISNUMBER(K172),OR(K172&lt;1,K172&gt;5,MOD(K172,1)&lt;&gt;0),TRUE)),"入力要確認","集計対象"))))</x:f>
      </x:c>
    </x:row>
    <x:row r="173" ht="24" customHeight="1">
      <x:c r="A173" s="4"/>
      <x:c r="B173" s="6"/>
      <x:c r="C173" s="4"/>
      <x:c r="D173" s="4"/>
      <x:c r="E173" s="7"/>
      <x:c r="F173" s="7"/>
      <x:c r="G173" s="7"/>
      <x:c r="H173" s="7"/>
      <x:c r="I173" s="4"/>
      <x:c r="J173" s="4"/>
      <x:c r="K173" s="4"/>
      <x:c r="L173" s="4"/>
      <x:c r="M173" s="8" t="str">
        <x:f>IF(P173="集計対象",SUM(E173:G173),"")</x:f>
      </x:c>
      <x:c r="N173" s="8" t="str">
        <x:f>IF(AND(P173="集計対象",C173="導入前"),M173,"")</x:f>
      </x:c>
      <x:c r="O173" s="8" t="str">
        <x:f>IF(AND(P173="集計対象",C173="導入後"),M173,"")</x:f>
      </x:c>
      <x:c r="P173" s="5" t="str">
        <x:f>IF(COUNTA(A173:L173)=0,"",IF(OR(A173="",NOT(ISNUMBER(B173)),B173&lt;=0,AND(C173&lt;&gt;"導入前",C173&lt;&gt;"導入後"),AND(D173&lt;&gt;"完了",D173&lt;&gt;"未完了"),COUNTIFS($A$9:$A$208,A173)&gt;1),"入力要確認",IF(D173="未完了","未完了",IF(OR(COUNT(E173:G173)&lt;&gt;3,MIN(E173:G173)&lt;0,AND(H173&lt;&gt;"",NOT(ISNUMBER(H173))),H173&lt;0,AND(I173&lt;&gt;"あり",I173&lt;&gt;"なし"),AND(J173&lt;&gt;"あり",J173&lt;&gt;"なし"),IF(ISNUMBER(K173),OR(K173&lt;1,K173&gt;5,MOD(K173,1)&lt;&gt;0),TRUE)),"入力要確認","集計対象"))))</x:f>
      </x:c>
    </x:row>
    <x:row r="174" ht="24" customHeight="1">
      <x:c r="A174" s="4"/>
      <x:c r="B174" s="6"/>
      <x:c r="C174" s="4"/>
      <x:c r="D174" s="4"/>
      <x:c r="E174" s="7"/>
      <x:c r="F174" s="7"/>
      <x:c r="G174" s="7"/>
      <x:c r="H174" s="7"/>
      <x:c r="I174" s="4"/>
      <x:c r="J174" s="4"/>
      <x:c r="K174" s="4"/>
      <x:c r="L174" s="4"/>
      <x:c r="M174" s="8" t="str">
        <x:f>IF(P174="集計対象",SUM(E174:G174),"")</x:f>
      </x:c>
      <x:c r="N174" s="8" t="str">
        <x:f>IF(AND(P174="集計対象",C174="導入前"),M174,"")</x:f>
      </x:c>
      <x:c r="O174" s="8" t="str">
        <x:f>IF(AND(P174="集計対象",C174="導入後"),M174,"")</x:f>
      </x:c>
      <x:c r="P174" s="5" t="str">
        <x:f>IF(COUNTA(A174:L174)=0,"",IF(OR(A174="",NOT(ISNUMBER(B174)),B174&lt;=0,AND(C174&lt;&gt;"導入前",C174&lt;&gt;"導入後"),AND(D174&lt;&gt;"完了",D174&lt;&gt;"未完了"),COUNTIFS($A$9:$A$208,A174)&gt;1),"入力要確認",IF(D174="未完了","未完了",IF(OR(COUNT(E174:G174)&lt;&gt;3,MIN(E174:G174)&lt;0,AND(H174&lt;&gt;"",NOT(ISNUMBER(H174))),H174&lt;0,AND(I174&lt;&gt;"あり",I174&lt;&gt;"なし"),AND(J174&lt;&gt;"あり",J174&lt;&gt;"なし"),IF(ISNUMBER(K174),OR(K174&lt;1,K174&gt;5,MOD(K174,1)&lt;&gt;0),TRUE)),"入力要確認","集計対象"))))</x:f>
      </x:c>
    </x:row>
    <x:row r="175" ht="24" customHeight="1">
      <x:c r="A175" s="4"/>
      <x:c r="B175" s="6"/>
      <x:c r="C175" s="4"/>
      <x:c r="D175" s="4"/>
      <x:c r="E175" s="7"/>
      <x:c r="F175" s="7"/>
      <x:c r="G175" s="7"/>
      <x:c r="H175" s="7"/>
      <x:c r="I175" s="4"/>
      <x:c r="J175" s="4"/>
      <x:c r="K175" s="4"/>
      <x:c r="L175" s="4"/>
      <x:c r="M175" s="8" t="str">
        <x:f>IF(P175="集計対象",SUM(E175:G175),"")</x:f>
      </x:c>
      <x:c r="N175" s="8" t="str">
        <x:f>IF(AND(P175="集計対象",C175="導入前"),M175,"")</x:f>
      </x:c>
      <x:c r="O175" s="8" t="str">
        <x:f>IF(AND(P175="集計対象",C175="導入後"),M175,"")</x:f>
      </x:c>
      <x:c r="P175" s="5" t="str">
        <x:f>IF(COUNTA(A175:L175)=0,"",IF(OR(A175="",NOT(ISNUMBER(B175)),B175&lt;=0,AND(C175&lt;&gt;"導入前",C175&lt;&gt;"導入後"),AND(D175&lt;&gt;"完了",D175&lt;&gt;"未完了"),COUNTIFS($A$9:$A$208,A175)&gt;1),"入力要確認",IF(D175="未完了","未完了",IF(OR(COUNT(E175:G175)&lt;&gt;3,MIN(E175:G175)&lt;0,AND(H175&lt;&gt;"",NOT(ISNUMBER(H175))),H175&lt;0,AND(I175&lt;&gt;"あり",I175&lt;&gt;"なし"),AND(J175&lt;&gt;"あり",J175&lt;&gt;"なし"),IF(ISNUMBER(K175),OR(K175&lt;1,K175&gt;5,MOD(K175,1)&lt;&gt;0),TRUE)),"入力要確認","集計対象"))))</x:f>
      </x:c>
    </x:row>
    <x:row r="176" ht="24" customHeight="1">
      <x:c r="A176" s="4"/>
      <x:c r="B176" s="6"/>
      <x:c r="C176" s="4"/>
      <x:c r="D176" s="4"/>
      <x:c r="E176" s="7"/>
      <x:c r="F176" s="7"/>
      <x:c r="G176" s="7"/>
      <x:c r="H176" s="7"/>
      <x:c r="I176" s="4"/>
      <x:c r="J176" s="4"/>
      <x:c r="K176" s="4"/>
      <x:c r="L176" s="4"/>
      <x:c r="M176" s="8" t="str">
        <x:f>IF(P176="集計対象",SUM(E176:G176),"")</x:f>
      </x:c>
      <x:c r="N176" s="8" t="str">
        <x:f>IF(AND(P176="集計対象",C176="導入前"),M176,"")</x:f>
      </x:c>
      <x:c r="O176" s="8" t="str">
        <x:f>IF(AND(P176="集計対象",C176="導入後"),M176,"")</x:f>
      </x:c>
      <x:c r="P176" s="5" t="str">
        <x:f>IF(COUNTA(A176:L176)=0,"",IF(OR(A176="",NOT(ISNUMBER(B176)),B176&lt;=0,AND(C176&lt;&gt;"導入前",C176&lt;&gt;"導入後"),AND(D176&lt;&gt;"完了",D176&lt;&gt;"未完了"),COUNTIFS($A$9:$A$208,A176)&gt;1),"入力要確認",IF(D176="未完了","未完了",IF(OR(COUNT(E176:G176)&lt;&gt;3,MIN(E176:G176)&lt;0,AND(H176&lt;&gt;"",NOT(ISNUMBER(H176))),H176&lt;0,AND(I176&lt;&gt;"あり",I176&lt;&gt;"なし"),AND(J176&lt;&gt;"あり",J176&lt;&gt;"なし"),IF(ISNUMBER(K176),OR(K176&lt;1,K176&gt;5,MOD(K176,1)&lt;&gt;0),TRUE)),"入力要確認","集計対象"))))</x:f>
      </x:c>
    </x:row>
    <x:row r="177" ht="24" customHeight="1">
      <x:c r="A177" s="4"/>
      <x:c r="B177" s="6"/>
      <x:c r="C177" s="4"/>
      <x:c r="D177" s="4"/>
      <x:c r="E177" s="7"/>
      <x:c r="F177" s="7"/>
      <x:c r="G177" s="7"/>
      <x:c r="H177" s="7"/>
      <x:c r="I177" s="4"/>
      <x:c r="J177" s="4"/>
      <x:c r="K177" s="4"/>
      <x:c r="L177" s="4"/>
      <x:c r="M177" s="8" t="str">
        <x:f>IF(P177="集計対象",SUM(E177:G177),"")</x:f>
      </x:c>
      <x:c r="N177" s="8" t="str">
        <x:f>IF(AND(P177="集計対象",C177="導入前"),M177,"")</x:f>
      </x:c>
      <x:c r="O177" s="8" t="str">
        <x:f>IF(AND(P177="集計対象",C177="導入後"),M177,"")</x:f>
      </x:c>
      <x:c r="P177" s="5" t="str">
        <x:f>IF(COUNTA(A177:L177)=0,"",IF(OR(A177="",NOT(ISNUMBER(B177)),B177&lt;=0,AND(C177&lt;&gt;"導入前",C177&lt;&gt;"導入後"),AND(D177&lt;&gt;"完了",D177&lt;&gt;"未完了"),COUNTIFS($A$9:$A$208,A177)&gt;1),"入力要確認",IF(D177="未完了","未完了",IF(OR(COUNT(E177:G177)&lt;&gt;3,MIN(E177:G177)&lt;0,AND(H177&lt;&gt;"",NOT(ISNUMBER(H177))),H177&lt;0,AND(I177&lt;&gt;"あり",I177&lt;&gt;"なし"),AND(J177&lt;&gt;"あり",J177&lt;&gt;"なし"),IF(ISNUMBER(K177),OR(K177&lt;1,K177&gt;5,MOD(K177,1)&lt;&gt;0),TRUE)),"入力要確認","集計対象"))))</x:f>
      </x:c>
    </x:row>
    <x:row r="178" ht="24" customHeight="1">
      <x:c r="A178" s="4"/>
      <x:c r="B178" s="6"/>
      <x:c r="C178" s="4"/>
      <x:c r="D178" s="4"/>
      <x:c r="E178" s="7"/>
      <x:c r="F178" s="7"/>
      <x:c r="G178" s="7"/>
      <x:c r="H178" s="7"/>
      <x:c r="I178" s="4"/>
      <x:c r="J178" s="4"/>
      <x:c r="K178" s="4"/>
      <x:c r="L178" s="4"/>
      <x:c r="M178" s="8" t="str">
        <x:f>IF(P178="集計対象",SUM(E178:G178),"")</x:f>
      </x:c>
      <x:c r="N178" s="8" t="str">
        <x:f>IF(AND(P178="集計対象",C178="導入前"),M178,"")</x:f>
      </x:c>
      <x:c r="O178" s="8" t="str">
        <x:f>IF(AND(P178="集計対象",C178="導入後"),M178,"")</x:f>
      </x:c>
      <x:c r="P178" s="5" t="str">
        <x:f>IF(COUNTA(A178:L178)=0,"",IF(OR(A178="",NOT(ISNUMBER(B178)),B178&lt;=0,AND(C178&lt;&gt;"導入前",C178&lt;&gt;"導入後"),AND(D178&lt;&gt;"完了",D178&lt;&gt;"未完了"),COUNTIFS($A$9:$A$208,A178)&gt;1),"入力要確認",IF(D178="未完了","未完了",IF(OR(COUNT(E178:G178)&lt;&gt;3,MIN(E178:G178)&lt;0,AND(H178&lt;&gt;"",NOT(ISNUMBER(H178))),H178&lt;0,AND(I178&lt;&gt;"あり",I178&lt;&gt;"なし"),AND(J178&lt;&gt;"あり",J178&lt;&gt;"なし"),IF(ISNUMBER(K178),OR(K178&lt;1,K178&gt;5,MOD(K178,1)&lt;&gt;0),TRUE)),"入力要確認","集計対象"))))</x:f>
      </x:c>
    </x:row>
    <x:row r="179" ht="24" customHeight="1">
      <x:c r="A179" s="4"/>
      <x:c r="B179" s="6"/>
      <x:c r="C179" s="4"/>
      <x:c r="D179" s="4"/>
      <x:c r="E179" s="7"/>
      <x:c r="F179" s="7"/>
      <x:c r="G179" s="7"/>
      <x:c r="H179" s="7"/>
      <x:c r="I179" s="4"/>
      <x:c r="J179" s="4"/>
      <x:c r="K179" s="4"/>
      <x:c r="L179" s="4"/>
      <x:c r="M179" s="8" t="str">
        <x:f>IF(P179="集計対象",SUM(E179:G179),"")</x:f>
      </x:c>
      <x:c r="N179" s="8" t="str">
        <x:f>IF(AND(P179="集計対象",C179="導入前"),M179,"")</x:f>
      </x:c>
      <x:c r="O179" s="8" t="str">
        <x:f>IF(AND(P179="集計対象",C179="導入後"),M179,"")</x:f>
      </x:c>
      <x:c r="P179" s="5" t="str">
        <x:f>IF(COUNTA(A179:L179)=0,"",IF(OR(A179="",NOT(ISNUMBER(B179)),B179&lt;=0,AND(C179&lt;&gt;"導入前",C179&lt;&gt;"導入後"),AND(D179&lt;&gt;"完了",D179&lt;&gt;"未完了"),COUNTIFS($A$9:$A$208,A179)&gt;1),"入力要確認",IF(D179="未完了","未完了",IF(OR(COUNT(E179:G179)&lt;&gt;3,MIN(E179:G179)&lt;0,AND(H179&lt;&gt;"",NOT(ISNUMBER(H179))),H179&lt;0,AND(I179&lt;&gt;"あり",I179&lt;&gt;"なし"),AND(J179&lt;&gt;"あり",J179&lt;&gt;"なし"),IF(ISNUMBER(K179),OR(K179&lt;1,K179&gt;5,MOD(K179,1)&lt;&gt;0),TRUE)),"入力要確認","集計対象"))))</x:f>
      </x:c>
    </x:row>
    <x:row r="180" ht="24" customHeight="1">
      <x:c r="A180" s="4"/>
      <x:c r="B180" s="6"/>
      <x:c r="C180" s="4"/>
      <x:c r="D180" s="4"/>
      <x:c r="E180" s="7"/>
      <x:c r="F180" s="7"/>
      <x:c r="G180" s="7"/>
      <x:c r="H180" s="7"/>
      <x:c r="I180" s="4"/>
      <x:c r="J180" s="4"/>
      <x:c r="K180" s="4"/>
      <x:c r="L180" s="4"/>
      <x:c r="M180" s="8" t="str">
        <x:f>IF(P180="集計対象",SUM(E180:G180),"")</x:f>
      </x:c>
      <x:c r="N180" s="8" t="str">
        <x:f>IF(AND(P180="集計対象",C180="導入前"),M180,"")</x:f>
      </x:c>
      <x:c r="O180" s="8" t="str">
        <x:f>IF(AND(P180="集計対象",C180="導入後"),M180,"")</x:f>
      </x:c>
      <x:c r="P180" s="5" t="str">
        <x:f>IF(COUNTA(A180:L180)=0,"",IF(OR(A180="",NOT(ISNUMBER(B180)),B180&lt;=0,AND(C180&lt;&gt;"導入前",C180&lt;&gt;"導入後"),AND(D180&lt;&gt;"完了",D180&lt;&gt;"未完了"),COUNTIFS($A$9:$A$208,A180)&gt;1),"入力要確認",IF(D180="未完了","未完了",IF(OR(COUNT(E180:G180)&lt;&gt;3,MIN(E180:G180)&lt;0,AND(H180&lt;&gt;"",NOT(ISNUMBER(H180))),H180&lt;0,AND(I180&lt;&gt;"あり",I180&lt;&gt;"なし"),AND(J180&lt;&gt;"あり",J180&lt;&gt;"なし"),IF(ISNUMBER(K180),OR(K180&lt;1,K180&gt;5,MOD(K180,1)&lt;&gt;0),TRUE)),"入力要確認","集計対象"))))</x:f>
      </x:c>
    </x:row>
    <x:row r="181" ht="24" customHeight="1">
      <x:c r="A181" s="4"/>
      <x:c r="B181" s="6"/>
      <x:c r="C181" s="4"/>
      <x:c r="D181" s="4"/>
      <x:c r="E181" s="7"/>
      <x:c r="F181" s="7"/>
      <x:c r="G181" s="7"/>
      <x:c r="H181" s="7"/>
      <x:c r="I181" s="4"/>
      <x:c r="J181" s="4"/>
      <x:c r="K181" s="4"/>
      <x:c r="L181" s="4"/>
      <x:c r="M181" s="8" t="str">
        <x:f>IF(P181="集計対象",SUM(E181:G181),"")</x:f>
      </x:c>
      <x:c r="N181" s="8" t="str">
        <x:f>IF(AND(P181="集計対象",C181="導入前"),M181,"")</x:f>
      </x:c>
      <x:c r="O181" s="8" t="str">
        <x:f>IF(AND(P181="集計対象",C181="導入後"),M181,"")</x:f>
      </x:c>
      <x:c r="P181" s="5" t="str">
        <x:f>IF(COUNTA(A181:L181)=0,"",IF(OR(A181="",NOT(ISNUMBER(B181)),B181&lt;=0,AND(C181&lt;&gt;"導入前",C181&lt;&gt;"導入後"),AND(D181&lt;&gt;"完了",D181&lt;&gt;"未完了"),COUNTIFS($A$9:$A$208,A181)&gt;1),"入力要確認",IF(D181="未完了","未完了",IF(OR(COUNT(E181:G181)&lt;&gt;3,MIN(E181:G181)&lt;0,AND(H181&lt;&gt;"",NOT(ISNUMBER(H181))),H181&lt;0,AND(I181&lt;&gt;"あり",I181&lt;&gt;"なし"),AND(J181&lt;&gt;"あり",J181&lt;&gt;"なし"),IF(ISNUMBER(K181),OR(K181&lt;1,K181&gt;5,MOD(K181,1)&lt;&gt;0),TRUE)),"入力要確認","集計対象"))))</x:f>
      </x:c>
    </x:row>
    <x:row r="182" ht="24" customHeight="1">
      <x:c r="A182" s="4"/>
      <x:c r="B182" s="6"/>
      <x:c r="C182" s="4"/>
      <x:c r="D182" s="4"/>
      <x:c r="E182" s="7"/>
      <x:c r="F182" s="7"/>
      <x:c r="G182" s="7"/>
      <x:c r="H182" s="7"/>
      <x:c r="I182" s="4"/>
      <x:c r="J182" s="4"/>
      <x:c r="K182" s="4"/>
      <x:c r="L182" s="4"/>
      <x:c r="M182" s="8" t="str">
        <x:f>IF(P182="集計対象",SUM(E182:G182),"")</x:f>
      </x:c>
      <x:c r="N182" s="8" t="str">
        <x:f>IF(AND(P182="集計対象",C182="導入前"),M182,"")</x:f>
      </x:c>
      <x:c r="O182" s="8" t="str">
        <x:f>IF(AND(P182="集計対象",C182="導入後"),M182,"")</x:f>
      </x:c>
      <x:c r="P182" s="5" t="str">
        <x:f>IF(COUNTA(A182:L182)=0,"",IF(OR(A182="",NOT(ISNUMBER(B182)),B182&lt;=0,AND(C182&lt;&gt;"導入前",C182&lt;&gt;"導入後"),AND(D182&lt;&gt;"完了",D182&lt;&gt;"未完了"),COUNTIFS($A$9:$A$208,A182)&gt;1),"入力要確認",IF(D182="未完了","未完了",IF(OR(COUNT(E182:G182)&lt;&gt;3,MIN(E182:G182)&lt;0,AND(H182&lt;&gt;"",NOT(ISNUMBER(H182))),H182&lt;0,AND(I182&lt;&gt;"あり",I182&lt;&gt;"なし"),AND(J182&lt;&gt;"あり",J182&lt;&gt;"なし"),IF(ISNUMBER(K182),OR(K182&lt;1,K182&gt;5,MOD(K182,1)&lt;&gt;0),TRUE)),"入力要確認","集計対象"))))</x:f>
      </x:c>
    </x:row>
    <x:row r="183" ht="24" customHeight="1">
      <x:c r="A183" s="4"/>
      <x:c r="B183" s="6"/>
      <x:c r="C183" s="4"/>
      <x:c r="D183" s="4"/>
      <x:c r="E183" s="7"/>
      <x:c r="F183" s="7"/>
      <x:c r="G183" s="7"/>
      <x:c r="H183" s="7"/>
      <x:c r="I183" s="4"/>
      <x:c r="J183" s="4"/>
      <x:c r="K183" s="4"/>
      <x:c r="L183" s="4"/>
      <x:c r="M183" s="8" t="str">
        <x:f>IF(P183="集計対象",SUM(E183:G183),"")</x:f>
      </x:c>
      <x:c r="N183" s="8" t="str">
        <x:f>IF(AND(P183="集計対象",C183="導入前"),M183,"")</x:f>
      </x:c>
      <x:c r="O183" s="8" t="str">
        <x:f>IF(AND(P183="集計対象",C183="導入後"),M183,"")</x:f>
      </x:c>
      <x:c r="P183" s="5" t="str">
        <x:f>IF(COUNTA(A183:L183)=0,"",IF(OR(A183="",NOT(ISNUMBER(B183)),B183&lt;=0,AND(C183&lt;&gt;"導入前",C183&lt;&gt;"導入後"),AND(D183&lt;&gt;"完了",D183&lt;&gt;"未完了"),COUNTIFS($A$9:$A$208,A183)&gt;1),"入力要確認",IF(D183="未完了","未完了",IF(OR(COUNT(E183:G183)&lt;&gt;3,MIN(E183:G183)&lt;0,AND(H183&lt;&gt;"",NOT(ISNUMBER(H183))),H183&lt;0,AND(I183&lt;&gt;"あり",I183&lt;&gt;"なし"),AND(J183&lt;&gt;"あり",J183&lt;&gt;"なし"),IF(ISNUMBER(K183),OR(K183&lt;1,K183&gt;5,MOD(K183,1)&lt;&gt;0),TRUE)),"入力要確認","集計対象"))))</x:f>
      </x:c>
    </x:row>
    <x:row r="184" ht="24" customHeight="1">
      <x:c r="A184" s="4"/>
      <x:c r="B184" s="6"/>
      <x:c r="C184" s="4"/>
      <x:c r="D184" s="4"/>
      <x:c r="E184" s="7"/>
      <x:c r="F184" s="7"/>
      <x:c r="G184" s="7"/>
      <x:c r="H184" s="7"/>
      <x:c r="I184" s="4"/>
      <x:c r="J184" s="4"/>
      <x:c r="K184" s="4"/>
      <x:c r="L184" s="4"/>
      <x:c r="M184" s="8" t="str">
        <x:f>IF(P184="集計対象",SUM(E184:G184),"")</x:f>
      </x:c>
      <x:c r="N184" s="8" t="str">
        <x:f>IF(AND(P184="集計対象",C184="導入前"),M184,"")</x:f>
      </x:c>
      <x:c r="O184" s="8" t="str">
        <x:f>IF(AND(P184="集計対象",C184="導入後"),M184,"")</x:f>
      </x:c>
      <x:c r="P184" s="5" t="str">
        <x:f>IF(COUNTA(A184:L184)=0,"",IF(OR(A184="",NOT(ISNUMBER(B184)),B184&lt;=0,AND(C184&lt;&gt;"導入前",C184&lt;&gt;"導入後"),AND(D184&lt;&gt;"完了",D184&lt;&gt;"未完了"),COUNTIFS($A$9:$A$208,A184)&gt;1),"入力要確認",IF(D184="未完了","未完了",IF(OR(COUNT(E184:G184)&lt;&gt;3,MIN(E184:G184)&lt;0,AND(H184&lt;&gt;"",NOT(ISNUMBER(H184))),H184&lt;0,AND(I184&lt;&gt;"あり",I184&lt;&gt;"なし"),AND(J184&lt;&gt;"あり",J184&lt;&gt;"なし"),IF(ISNUMBER(K184),OR(K184&lt;1,K184&gt;5,MOD(K184,1)&lt;&gt;0),TRUE)),"入力要確認","集計対象"))))</x:f>
      </x:c>
    </x:row>
    <x:row r="185" ht="24" customHeight="1">
      <x:c r="A185" s="4"/>
      <x:c r="B185" s="6"/>
      <x:c r="C185" s="4"/>
      <x:c r="D185" s="4"/>
      <x:c r="E185" s="7"/>
      <x:c r="F185" s="7"/>
      <x:c r="G185" s="7"/>
      <x:c r="H185" s="7"/>
      <x:c r="I185" s="4"/>
      <x:c r="J185" s="4"/>
      <x:c r="K185" s="4"/>
      <x:c r="L185" s="4"/>
      <x:c r="M185" s="8" t="str">
        <x:f>IF(P185="集計対象",SUM(E185:G185),"")</x:f>
      </x:c>
      <x:c r="N185" s="8" t="str">
        <x:f>IF(AND(P185="集計対象",C185="導入前"),M185,"")</x:f>
      </x:c>
      <x:c r="O185" s="8" t="str">
        <x:f>IF(AND(P185="集計対象",C185="導入後"),M185,"")</x:f>
      </x:c>
      <x:c r="P185" s="5" t="str">
        <x:f>IF(COUNTA(A185:L185)=0,"",IF(OR(A185="",NOT(ISNUMBER(B185)),B185&lt;=0,AND(C185&lt;&gt;"導入前",C185&lt;&gt;"導入後"),AND(D185&lt;&gt;"完了",D185&lt;&gt;"未完了"),COUNTIFS($A$9:$A$208,A185)&gt;1),"入力要確認",IF(D185="未完了","未完了",IF(OR(COUNT(E185:G185)&lt;&gt;3,MIN(E185:G185)&lt;0,AND(H185&lt;&gt;"",NOT(ISNUMBER(H185))),H185&lt;0,AND(I185&lt;&gt;"あり",I185&lt;&gt;"なし"),AND(J185&lt;&gt;"あり",J185&lt;&gt;"なし"),IF(ISNUMBER(K185),OR(K185&lt;1,K185&gt;5,MOD(K185,1)&lt;&gt;0),TRUE)),"入力要確認","集計対象"))))</x:f>
      </x:c>
    </x:row>
    <x:row r="186" ht="24" customHeight="1">
      <x:c r="A186" s="4"/>
      <x:c r="B186" s="6"/>
      <x:c r="C186" s="4"/>
      <x:c r="D186" s="4"/>
      <x:c r="E186" s="7"/>
      <x:c r="F186" s="7"/>
      <x:c r="G186" s="7"/>
      <x:c r="H186" s="7"/>
      <x:c r="I186" s="4"/>
      <x:c r="J186" s="4"/>
      <x:c r="K186" s="4"/>
      <x:c r="L186" s="4"/>
      <x:c r="M186" s="8" t="str">
        <x:f>IF(P186="集計対象",SUM(E186:G186),"")</x:f>
      </x:c>
      <x:c r="N186" s="8" t="str">
        <x:f>IF(AND(P186="集計対象",C186="導入前"),M186,"")</x:f>
      </x:c>
      <x:c r="O186" s="8" t="str">
        <x:f>IF(AND(P186="集計対象",C186="導入後"),M186,"")</x:f>
      </x:c>
      <x:c r="P186" s="5" t="str">
        <x:f>IF(COUNTA(A186:L186)=0,"",IF(OR(A186="",NOT(ISNUMBER(B186)),B186&lt;=0,AND(C186&lt;&gt;"導入前",C186&lt;&gt;"導入後"),AND(D186&lt;&gt;"完了",D186&lt;&gt;"未完了"),COUNTIFS($A$9:$A$208,A186)&gt;1),"入力要確認",IF(D186="未完了","未完了",IF(OR(COUNT(E186:G186)&lt;&gt;3,MIN(E186:G186)&lt;0,AND(H186&lt;&gt;"",NOT(ISNUMBER(H186))),H186&lt;0,AND(I186&lt;&gt;"あり",I186&lt;&gt;"なし"),AND(J186&lt;&gt;"あり",J186&lt;&gt;"なし"),IF(ISNUMBER(K186),OR(K186&lt;1,K186&gt;5,MOD(K186,1)&lt;&gt;0),TRUE)),"入力要確認","集計対象"))))</x:f>
      </x:c>
    </x:row>
    <x:row r="187" ht="24" customHeight="1">
      <x:c r="A187" s="4"/>
      <x:c r="B187" s="6"/>
      <x:c r="C187" s="4"/>
      <x:c r="D187" s="4"/>
      <x:c r="E187" s="7"/>
      <x:c r="F187" s="7"/>
      <x:c r="G187" s="7"/>
      <x:c r="H187" s="7"/>
      <x:c r="I187" s="4"/>
      <x:c r="J187" s="4"/>
      <x:c r="K187" s="4"/>
      <x:c r="L187" s="4"/>
      <x:c r="M187" s="8" t="str">
        <x:f>IF(P187="集計対象",SUM(E187:G187),"")</x:f>
      </x:c>
      <x:c r="N187" s="8" t="str">
        <x:f>IF(AND(P187="集計対象",C187="導入前"),M187,"")</x:f>
      </x:c>
      <x:c r="O187" s="8" t="str">
        <x:f>IF(AND(P187="集計対象",C187="導入後"),M187,"")</x:f>
      </x:c>
      <x:c r="P187" s="5" t="str">
        <x:f>IF(COUNTA(A187:L187)=0,"",IF(OR(A187="",NOT(ISNUMBER(B187)),B187&lt;=0,AND(C187&lt;&gt;"導入前",C187&lt;&gt;"導入後"),AND(D187&lt;&gt;"完了",D187&lt;&gt;"未完了"),COUNTIFS($A$9:$A$208,A187)&gt;1),"入力要確認",IF(D187="未完了","未完了",IF(OR(COUNT(E187:G187)&lt;&gt;3,MIN(E187:G187)&lt;0,AND(H187&lt;&gt;"",NOT(ISNUMBER(H187))),H187&lt;0,AND(I187&lt;&gt;"あり",I187&lt;&gt;"なし"),AND(J187&lt;&gt;"あり",J187&lt;&gt;"なし"),IF(ISNUMBER(K187),OR(K187&lt;1,K187&gt;5,MOD(K187,1)&lt;&gt;0),TRUE)),"入力要確認","集計対象"))))</x:f>
      </x:c>
    </x:row>
    <x:row r="188" ht="24" customHeight="1">
      <x:c r="A188" s="4"/>
      <x:c r="B188" s="6"/>
      <x:c r="C188" s="4"/>
      <x:c r="D188" s="4"/>
      <x:c r="E188" s="7"/>
      <x:c r="F188" s="7"/>
      <x:c r="G188" s="7"/>
      <x:c r="H188" s="7"/>
      <x:c r="I188" s="4"/>
      <x:c r="J188" s="4"/>
      <x:c r="K188" s="4"/>
      <x:c r="L188" s="4"/>
      <x:c r="M188" s="8" t="str">
        <x:f>IF(P188="集計対象",SUM(E188:G188),"")</x:f>
      </x:c>
      <x:c r="N188" s="8" t="str">
        <x:f>IF(AND(P188="集計対象",C188="導入前"),M188,"")</x:f>
      </x:c>
      <x:c r="O188" s="8" t="str">
        <x:f>IF(AND(P188="集計対象",C188="導入後"),M188,"")</x:f>
      </x:c>
      <x:c r="P188" s="5" t="str">
        <x:f>IF(COUNTA(A188:L188)=0,"",IF(OR(A188="",NOT(ISNUMBER(B188)),B188&lt;=0,AND(C188&lt;&gt;"導入前",C188&lt;&gt;"導入後"),AND(D188&lt;&gt;"完了",D188&lt;&gt;"未完了"),COUNTIFS($A$9:$A$208,A188)&gt;1),"入力要確認",IF(D188="未完了","未完了",IF(OR(COUNT(E188:G188)&lt;&gt;3,MIN(E188:G188)&lt;0,AND(H188&lt;&gt;"",NOT(ISNUMBER(H188))),H188&lt;0,AND(I188&lt;&gt;"あり",I188&lt;&gt;"なし"),AND(J188&lt;&gt;"あり",J188&lt;&gt;"なし"),IF(ISNUMBER(K188),OR(K188&lt;1,K188&gt;5,MOD(K188,1)&lt;&gt;0),TRUE)),"入力要確認","集計対象"))))</x:f>
      </x:c>
    </x:row>
    <x:row r="189" ht="24" customHeight="1">
      <x:c r="A189" s="4"/>
      <x:c r="B189" s="6"/>
      <x:c r="C189" s="4"/>
      <x:c r="D189" s="4"/>
      <x:c r="E189" s="7"/>
      <x:c r="F189" s="7"/>
      <x:c r="G189" s="7"/>
      <x:c r="H189" s="7"/>
      <x:c r="I189" s="4"/>
      <x:c r="J189" s="4"/>
      <x:c r="K189" s="4"/>
      <x:c r="L189" s="4"/>
      <x:c r="M189" s="8" t="str">
        <x:f>IF(P189="集計対象",SUM(E189:G189),"")</x:f>
      </x:c>
      <x:c r="N189" s="8" t="str">
        <x:f>IF(AND(P189="集計対象",C189="導入前"),M189,"")</x:f>
      </x:c>
      <x:c r="O189" s="8" t="str">
        <x:f>IF(AND(P189="集計対象",C189="導入後"),M189,"")</x:f>
      </x:c>
      <x:c r="P189" s="5" t="str">
        <x:f>IF(COUNTA(A189:L189)=0,"",IF(OR(A189="",NOT(ISNUMBER(B189)),B189&lt;=0,AND(C189&lt;&gt;"導入前",C189&lt;&gt;"導入後"),AND(D189&lt;&gt;"完了",D189&lt;&gt;"未完了"),COUNTIFS($A$9:$A$208,A189)&gt;1),"入力要確認",IF(D189="未完了","未完了",IF(OR(COUNT(E189:G189)&lt;&gt;3,MIN(E189:G189)&lt;0,AND(H189&lt;&gt;"",NOT(ISNUMBER(H189))),H189&lt;0,AND(I189&lt;&gt;"あり",I189&lt;&gt;"なし"),AND(J189&lt;&gt;"あり",J189&lt;&gt;"なし"),IF(ISNUMBER(K189),OR(K189&lt;1,K189&gt;5,MOD(K189,1)&lt;&gt;0),TRUE)),"入力要確認","集計対象"))))</x:f>
      </x:c>
    </x:row>
    <x:row r="190" ht="24" customHeight="1">
      <x:c r="A190" s="4"/>
      <x:c r="B190" s="6"/>
      <x:c r="C190" s="4"/>
      <x:c r="D190" s="4"/>
      <x:c r="E190" s="7"/>
      <x:c r="F190" s="7"/>
      <x:c r="G190" s="7"/>
      <x:c r="H190" s="7"/>
      <x:c r="I190" s="4"/>
      <x:c r="J190" s="4"/>
      <x:c r="K190" s="4"/>
      <x:c r="L190" s="4"/>
      <x:c r="M190" s="8" t="str">
        <x:f>IF(P190="集計対象",SUM(E190:G190),"")</x:f>
      </x:c>
      <x:c r="N190" s="8" t="str">
        <x:f>IF(AND(P190="集計対象",C190="導入前"),M190,"")</x:f>
      </x:c>
      <x:c r="O190" s="8" t="str">
        <x:f>IF(AND(P190="集計対象",C190="導入後"),M190,"")</x:f>
      </x:c>
      <x:c r="P190" s="5" t="str">
        <x:f>IF(COUNTA(A190:L190)=0,"",IF(OR(A190="",NOT(ISNUMBER(B190)),B190&lt;=0,AND(C190&lt;&gt;"導入前",C190&lt;&gt;"導入後"),AND(D190&lt;&gt;"完了",D190&lt;&gt;"未完了"),COUNTIFS($A$9:$A$208,A190)&gt;1),"入力要確認",IF(D190="未完了","未完了",IF(OR(COUNT(E190:G190)&lt;&gt;3,MIN(E190:G190)&lt;0,AND(H190&lt;&gt;"",NOT(ISNUMBER(H190))),H190&lt;0,AND(I190&lt;&gt;"あり",I190&lt;&gt;"なし"),AND(J190&lt;&gt;"あり",J190&lt;&gt;"なし"),IF(ISNUMBER(K190),OR(K190&lt;1,K190&gt;5,MOD(K190,1)&lt;&gt;0),TRUE)),"入力要確認","集計対象"))))</x:f>
      </x:c>
    </x:row>
    <x:row r="191" ht="24" customHeight="1">
      <x:c r="A191" s="4"/>
      <x:c r="B191" s="6"/>
      <x:c r="C191" s="4"/>
      <x:c r="D191" s="4"/>
      <x:c r="E191" s="7"/>
      <x:c r="F191" s="7"/>
      <x:c r="G191" s="7"/>
      <x:c r="H191" s="7"/>
      <x:c r="I191" s="4"/>
      <x:c r="J191" s="4"/>
      <x:c r="K191" s="4"/>
      <x:c r="L191" s="4"/>
      <x:c r="M191" s="8" t="str">
        <x:f>IF(P191="集計対象",SUM(E191:G191),"")</x:f>
      </x:c>
      <x:c r="N191" s="8" t="str">
        <x:f>IF(AND(P191="集計対象",C191="導入前"),M191,"")</x:f>
      </x:c>
      <x:c r="O191" s="8" t="str">
        <x:f>IF(AND(P191="集計対象",C191="導入後"),M191,"")</x:f>
      </x:c>
      <x:c r="P191" s="5" t="str">
        <x:f>IF(COUNTA(A191:L191)=0,"",IF(OR(A191="",NOT(ISNUMBER(B191)),B191&lt;=0,AND(C191&lt;&gt;"導入前",C191&lt;&gt;"導入後"),AND(D191&lt;&gt;"完了",D191&lt;&gt;"未完了"),COUNTIFS($A$9:$A$208,A191)&gt;1),"入力要確認",IF(D191="未完了","未完了",IF(OR(COUNT(E191:G191)&lt;&gt;3,MIN(E191:G191)&lt;0,AND(H191&lt;&gt;"",NOT(ISNUMBER(H191))),H191&lt;0,AND(I191&lt;&gt;"あり",I191&lt;&gt;"なし"),AND(J191&lt;&gt;"あり",J191&lt;&gt;"なし"),IF(ISNUMBER(K191),OR(K191&lt;1,K191&gt;5,MOD(K191,1)&lt;&gt;0),TRUE)),"入力要確認","集計対象"))))</x:f>
      </x:c>
    </x:row>
    <x:row r="192" ht="24" customHeight="1">
      <x:c r="A192" s="4"/>
      <x:c r="B192" s="6"/>
      <x:c r="C192" s="4"/>
      <x:c r="D192" s="4"/>
      <x:c r="E192" s="7"/>
      <x:c r="F192" s="7"/>
      <x:c r="G192" s="7"/>
      <x:c r="H192" s="7"/>
      <x:c r="I192" s="4"/>
      <x:c r="J192" s="4"/>
      <x:c r="K192" s="4"/>
      <x:c r="L192" s="4"/>
      <x:c r="M192" s="8" t="str">
        <x:f>IF(P192="集計対象",SUM(E192:G192),"")</x:f>
      </x:c>
      <x:c r="N192" s="8" t="str">
        <x:f>IF(AND(P192="集計対象",C192="導入前"),M192,"")</x:f>
      </x:c>
      <x:c r="O192" s="8" t="str">
        <x:f>IF(AND(P192="集計対象",C192="導入後"),M192,"")</x:f>
      </x:c>
      <x:c r="P192" s="5" t="str">
        <x:f>IF(COUNTA(A192:L192)=0,"",IF(OR(A192="",NOT(ISNUMBER(B192)),B192&lt;=0,AND(C192&lt;&gt;"導入前",C192&lt;&gt;"導入後"),AND(D192&lt;&gt;"完了",D192&lt;&gt;"未完了"),COUNTIFS($A$9:$A$208,A192)&gt;1),"入力要確認",IF(D192="未完了","未完了",IF(OR(COUNT(E192:G192)&lt;&gt;3,MIN(E192:G192)&lt;0,AND(H192&lt;&gt;"",NOT(ISNUMBER(H192))),H192&lt;0,AND(I192&lt;&gt;"あり",I192&lt;&gt;"なし"),AND(J192&lt;&gt;"あり",J192&lt;&gt;"なし"),IF(ISNUMBER(K192),OR(K192&lt;1,K192&gt;5,MOD(K192,1)&lt;&gt;0),TRUE)),"入力要確認","集計対象"))))</x:f>
      </x:c>
    </x:row>
    <x:row r="193" ht="24" customHeight="1">
      <x:c r="A193" s="4"/>
      <x:c r="B193" s="6"/>
      <x:c r="C193" s="4"/>
      <x:c r="D193" s="4"/>
      <x:c r="E193" s="7"/>
      <x:c r="F193" s="7"/>
      <x:c r="G193" s="7"/>
      <x:c r="H193" s="7"/>
      <x:c r="I193" s="4"/>
      <x:c r="J193" s="4"/>
      <x:c r="K193" s="4"/>
      <x:c r="L193" s="4"/>
      <x:c r="M193" s="8" t="str">
        <x:f>IF(P193="集計対象",SUM(E193:G193),"")</x:f>
      </x:c>
      <x:c r="N193" s="8" t="str">
        <x:f>IF(AND(P193="集計対象",C193="導入前"),M193,"")</x:f>
      </x:c>
      <x:c r="O193" s="8" t="str">
        <x:f>IF(AND(P193="集計対象",C193="導入後"),M193,"")</x:f>
      </x:c>
      <x:c r="P193" s="5" t="str">
        <x:f>IF(COUNTA(A193:L193)=0,"",IF(OR(A193="",NOT(ISNUMBER(B193)),B193&lt;=0,AND(C193&lt;&gt;"導入前",C193&lt;&gt;"導入後"),AND(D193&lt;&gt;"完了",D193&lt;&gt;"未完了"),COUNTIFS($A$9:$A$208,A193)&gt;1),"入力要確認",IF(D193="未完了","未完了",IF(OR(COUNT(E193:G193)&lt;&gt;3,MIN(E193:G193)&lt;0,AND(H193&lt;&gt;"",NOT(ISNUMBER(H193))),H193&lt;0,AND(I193&lt;&gt;"あり",I193&lt;&gt;"なし"),AND(J193&lt;&gt;"あり",J193&lt;&gt;"なし"),IF(ISNUMBER(K193),OR(K193&lt;1,K193&gt;5,MOD(K193,1)&lt;&gt;0),TRUE)),"入力要確認","集計対象"))))</x:f>
      </x:c>
    </x:row>
    <x:row r="194" ht="24" customHeight="1">
      <x:c r="A194" s="4"/>
      <x:c r="B194" s="6"/>
      <x:c r="C194" s="4"/>
      <x:c r="D194" s="4"/>
      <x:c r="E194" s="7"/>
      <x:c r="F194" s="7"/>
      <x:c r="G194" s="7"/>
      <x:c r="H194" s="7"/>
      <x:c r="I194" s="4"/>
      <x:c r="J194" s="4"/>
      <x:c r="K194" s="4"/>
      <x:c r="L194" s="4"/>
      <x:c r="M194" s="8" t="str">
        <x:f>IF(P194="集計対象",SUM(E194:G194),"")</x:f>
      </x:c>
      <x:c r="N194" s="8" t="str">
        <x:f>IF(AND(P194="集計対象",C194="導入前"),M194,"")</x:f>
      </x:c>
      <x:c r="O194" s="8" t="str">
        <x:f>IF(AND(P194="集計対象",C194="導入後"),M194,"")</x:f>
      </x:c>
      <x:c r="P194" s="5" t="str">
        <x:f>IF(COUNTA(A194:L194)=0,"",IF(OR(A194="",NOT(ISNUMBER(B194)),B194&lt;=0,AND(C194&lt;&gt;"導入前",C194&lt;&gt;"導入後"),AND(D194&lt;&gt;"完了",D194&lt;&gt;"未完了"),COUNTIFS($A$9:$A$208,A194)&gt;1),"入力要確認",IF(D194="未完了","未完了",IF(OR(COUNT(E194:G194)&lt;&gt;3,MIN(E194:G194)&lt;0,AND(H194&lt;&gt;"",NOT(ISNUMBER(H194))),H194&lt;0,AND(I194&lt;&gt;"あり",I194&lt;&gt;"なし"),AND(J194&lt;&gt;"あり",J194&lt;&gt;"なし"),IF(ISNUMBER(K194),OR(K194&lt;1,K194&gt;5,MOD(K194,1)&lt;&gt;0),TRUE)),"入力要確認","集計対象"))))</x:f>
      </x:c>
    </x:row>
    <x:row r="195" ht="24" customHeight="1">
      <x:c r="A195" s="4"/>
      <x:c r="B195" s="6"/>
      <x:c r="C195" s="4"/>
      <x:c r="D195" s="4"/>
      <x:c r="E195" s="7"/>
      <x:c r="F195" s="7"/>
      <x:c r="G195" s="7"/>
      <x:c r="H195" s="7"/>
      <x:c r="I195" s="4"/>
      <x:c r="J195" s="4"/>
      <x:c r="K195" s="4"/>
      <x:c r="L195" s="4"/>
      <x:c r="M195" s="8" t="str">
        <x:f>IF(P195="集計対象",SUM(E195:G195),"")</x:f>
      </x:c>
      <x:c r="N195" s="8" t="str">
        <x:f>IF(AND(P195="集計対象",C195="導入前"),M195,"")</x:f>
      </x:c>
      <x:c r="O195" s="8" t="str">
        <x:f>IF(AND(P195="集計対象",C195="導入後"),M195,"")</x:f>
      </x:c>
      <x:c r="P195" s="5" t="str">
        <x:f>IF(COUNTA(A195:L195)=0,"",IF(OR(A195="",NOT(ISNUMBER(B195)),B195&lt;=0,AND(C195&lt;&gt;"導入前",C195&lt;&gt;"導入後"),AND(D195&lt;&gt;"完了",D195&lt;&gt;"未完了"),COUNTIFS($A$9:$A$208,A195)&gt;1),"入力要確認",IF(D195="未完了","未完了",IF(OR(COUNT(E195:G195)&lt;&gt;3,MIN(E195:G195)&lt;0,AND(H195&lt;&gt;"",NOT(ISNUMBER(H195))),H195&lt;0,AND(I195&lt;&gt;"あり",I195&lt;&gt;"なし"),AND(J195&lt;&gt;"あり",J195&lt;&gt;"なし"),IF(ISNUMBER(K195),OR(K195&lt;1,K195&gt;5,MOD(K195,1)&lt;&gt;0),TRUE)),"入力要確認","集計対象"))))</x:f>
      </x:c>
    </x:row>
    <x:row r="196" ht="24" customHeight="1">
      <x:c r="A196" s="4"/>
      <x:c r="B196" s="6"/>
      <x:c r="C196" s="4"/>
      <x:c r="D196" s="4"/>
      <x:c r="E196" s="7"/>
      <x:c r="F196" s="7"/>
      <x:c r="G196" s="7"/>
      <x:c r="H196" s="7"/>
      <x:c r="I196" s="4"/>
      <x:c r="J196" s="4"/>
      <x:c r="K196" s="4"/>
      <x:c r="L196" s="4"/>
      <x:c r="M196" s="8" t="str">
        <x:f>IF(P196="集計対象",SUM(E196:G196),"")</x:f>
      </x:c>
      <x:c r="N196" s="8" t="str">
        <x:f>IF(AND(P196="集計対象",C196="導入前"),M196,"")</x:f>
      </x:c>
      <x:c r="O196" s="8" t="str">
        <x:f>IF(AND(P196="集計対象",C196="導入後"),M196,"")</x:f>
      </x:c>
      <x:c r="P196" s="5" t="str">
        <x:f>IF(COUNTA(A196:L196)=0,"",IF(OR(A196="",NOT(ISNUMBER(B196)),B196&lt;=0,AND(C196&lt;&gt;"導入前",C196&lt;&gt;"導入後"),AND(D196&lt;&gt;"完了",D196&lt;&gt;"未完了"),COUNTIFS($A$9:$A$208,A196)&gt;1),"入力要確認",IF(D196="未完了","未完了",IF(OR(COUNT(E196:G196)&lt;&gt;3,MIN(E196:G196)&lt;0,AND(H196&lt;&gt;"",NOT(ISNUMBER(H196))),H196&lt;0,AND(I196&lt;&gt;"あり",I196&lt;&gt;"なし"),AND(J196&lt;&gt;"あり",J196&lt;&gt;"なし"),IF(ISNUMBER(K196),OR(K196&lt;1,K196&gt;5,MOD(K196,1)&lt;&gt;0),TRUE)),"入力要確認","集計対象"))))</x:f>
      </x:c>
    </x:row>
    <x:row r="197" ht="24" customHeight="1">
      <x:c r="A197" s="4"/>
      <x:c r="B197" s="6"/>
      <x:c r="C197" s="4"/>
      <x:c r="D197" s="4"/>
      <x:c r="E197" s="7"/>
      <x:c r="F197" s="7"/>
      <x:c r="G197" s="7"/>
      <x:c r="H197" s="7"/>
      <x:c r="I197" s="4"/>
      <x:c r="J197" s="4"/>
      <x:c r="K197" s="4"/>
      <x:c r="L197" s="4"/>
      <x:c r="M197" s="8" t="str">
        <x:f>IF(P197="集計対象",SUM(E197:G197),"")</x:f>
      </x:c>
      <x:c r="N197" s="8" t="str">
        <x:f>IF(AND(P197="集計対象",C197="導入前"),M197,"")</x:f>
      </x:c>
      <x:c r="O197" s="8" t="str">
        <x:f>IF(AND(P197="集計対象",C197="導入後"),M197,"")</x:f>
      </x:c>
      <x:c r="P197" s="5" t="str">
        <x:f>IF(COUNTA(A197:L197)=0,"",IF(OR(A197="",NOT(ISNUMBER(B197)),B197&lt;=0,AND(C197&lt;&gt;"導入前",C197&lt;&gt;"導入後"),AND(D197&lt;&gt;"完了",D197&lt;&gt;"未完了"),COUNTIFS($A$9:$A$208,A197)&gt;1),"入力要確認",IF(D197="未完了","未完了",IF(OR(COUNT(E197:G197)&lt;&gt;3,MIN(E197:G197)&lt;0,AND(H197&lt;&gt;"",NOT(ISNUMBER(H197))),H197&lt;0,AND(I197&lt;&gt;"あり",I197&lt;&gt;"なし"),AND(J197&lt;&gt;"あり",J197&lt;&gt;"なし"),IF(ISNUMBER(K197),OR(K197&lt;1,K197&gt;5,MOD(K197,1)&lt;&gt;0),TRUE)),"入力要確認","集計対象"))))</x:f>
      </x:c>
    </x:row>
    <x:row r="198" ht="24" customHeight="1">
      <x:c r="A198" s="4"/>
      <x:c r="B198" s="6"/>
      <x:c r="C198" s="4"/>
      <x:c r="D198" s="4"/>
      <x:c r="E198" s="7"/>
      <x:c r="F198" s="7"/>
      <x:c r="G198" s="7"/>
      <x:c r="H198" s="7"/>
      <x:c r="I198" s="4"/>
      <x:c r="J198" s="4"/>
      <x:c r="K198" s="4"/>
      <x:c r="L198" s="4"/>
      <x:c r="M198" s="8" t="str">
        <x:f>IF(P198="集計対象",SUM(E198:G198),"")</x:f>
      </x:c>
      <x:c r="N198" s="8" t="str">
        <x:f>IF(AND(P198="集計対象",C198="導入前"),M198,"")</x:f>
      </x:c>
      <x:c r="O198" s="8" t="str">
        <x:f>IF(AND(P198="集計対象",C198="導入後"),M198,"")</x:f>
      </x:c>
      <x:c r="P198" s="5" t="str">
        <x:f>IF(COUNTA(A198:L198)=0,"",IF(OR(A198="",NOT(ISNUMBER(B198)),B198&lt;=0,AND(C198&lt;&gt;"導入前",C198&lt;&gt;"導入後"),AND(D198&lt;&gt;"完了",D198&lt;&gt;"未完了"),COUNTIFS($A$9:$A$208,A198)&gt;1),"入力要確認",IF(D198="未完了","未完了",IF(OR(COUNT(E198:G198)&lt;&gt;3,MIN(E198:G198)&lt;0,AND(H198&lt;&gt;"",NOT(ISNUMBER(H198))),H198&lt;0,AND(I198&lt;&gt;"あり",I198&lt;&gt;"なし"),AND(J198&lt;&gt;"あり",J198&lt;&gt;"なし"),IF(ISNUMBER(K198),OR(K198&lt;1,K198&gt;5,MOD(K198,1)&lt;&gt;0),TRUE)),"入力要確認","集計対象"))))</x:f>
      </x:c>
    </x:row>
    <x:row r="199" ht="24" customHeight="1">
      <x:c r="A199" s="4"/>
      <x:c r="B199" s="6"/>
      <x:c r="C199" s="4"/>
      <x:c r="D199" s="4"/>
      <x:c r="E199" s="7"/>
      <x:c r="F199" s="7"/>
      <x:c r="G199" s="7"/>
      <x:c r="H199" s="7"/>
      <x:c r="I199" s="4"/>
      <x:c r="J199" s="4"/>
      <x:c r="K199" s="4"/>
      <x:c r="L199" s="4"/>
      <x:c r="M199" s="8" t="str">
        <x:f>IF(P199="集計対象",SUM(E199:G199),"")</x:f>
      </x:c>
      <x:c r="N199" s="8" t="str">
        <x:f>IF(AND(P199="集計対象",C199="導入前"),M199,"")</x:f>
      </x:c>
      <x:c r="O199" s="8" t="str">
        <x:f>IF(AND(P199="集計対象",C199="導入後"),M199,"")</x:f>
      </x:c>
      <x:c r="P199" s="5" t="str">
        <x:f>IF(COUNTA(A199:L199)=0,"",IF(OR(A199="",NOT(ISNUMBER(B199)),B199&lt;=0,AND(C199&lt;&gt;"導入前",C199&lt;&gt;"導入後"),AND(D199&lt;&gt;"完了",D199&lt;&gt;"未完了"),COUNTIFS($A$9:$A$208,A199)&gt;1),"入力要確認",IF(D199="未完了","未完了",IF(OR(COUNT(E199:G199)&lt;&gt;3,MIN(E199:G199)&lt;0,AND(H199&lt;&gt;"",NOT(ISNUMBER(H199))),H199&lt;0,AND(I199&lt;&gt;"あり",I199&lt;&gt;"なし"),AND(J199&lt;&gt;"あり",J199&lt;&gt;"なし"),IF(ISNUMBER(K199),OR(K199&lt;1,K199&gt;5,MOD(K199,1)&lt;&gt;0),TRUE)),"入力要確認","集計対象"))))</x:f>
      </x:c>
    </x:row>
    <x:row r="200" ht="24" customHeight="1">
      <x:c r="A200" s="4"/>
      <x:c r="B200" s="6"/>
      <x:c r="C200" s="4"/>
      <x:c r="D200" s="4"/>
      <x:c r="E200" s="7"/>
      <x:c r="F200" s="7"/>
      <x:c r="G200" s="7"/>
      <x:c r="H200" s="7"/>
      <x:c r="I200" s="4"/>
      <x:c r="J200" s="4"/>
      <x:c r="K200" s="4"/>
      <x:c r="L200" s="4"/>
      <x:c r="M200" s="8" t="str">
        <x:f>IF(P200="集計対象",SUM(E200:G200),"")</x:f>
      </x:c>
      <x:c r="N200" s="8" t="str">
        <x:f>IF(AND(P200="集計対象",C200="導入前"),M200,"")</x:f>
      </x:c>
      <x:c r="O200" s="8" t="str">
        <x:f>IF(AND(P200="集計対象",C200="導入後"),M200,"")</x:f>
      </x:c>
      <x:c r="P200" s="5" t="str">
        <x:f>IF(COUNTA(A200:L200)=0,"",IF(OR(A200="",NOT(ISNUMBER(B200)),B200&lt;=0,AND(C200&lt;&gt;"導入前",C200&lt;&gt;"導入後"),AND(D200&lt;&gt;"完了",D200&lt;&gt;"未完了"),COUNTIFS($A$9:$A$208,A200)&gt;1),"入力要確認",IF(D200="未完了","未完了",IF(OR(COUNT(E200:G200)&lt;&gt;3,MIN(E200:G200)&lt;0,AND(H200&lt;&gt;"",NOT(ISNUMBER(H200))),H200&lt;0,AND(I200&lt;&gt;"あり",I200&lt;&gt;"なし"),AND(J200&lt;&gt;"あり",J200&lt;&gt;"なし"),IF(ISNUMBER(K200),OR(K200&lt;1,K200&gt;5,MOD(K200,1)&lt;&gt;0),TRUE)),"入力要確認","集計対象"))))</x:f>
      </x:c>
    </x:row>
    <x:row r="201" ht="24" customHeight="1">
      <x:c r="A201" s="4"/>
      <x:c r="B201" s="6"/>
      <x:c r="C201" s="4"/>
      <x:c r="D201" s="4"/>
      <x:c r="E201" s="7"/>
      <x:c r="F201" s="7"/>
      <x:c r="G201" s="7"/>
      <x:c r="H201" s="7"/>
      <x:c r="I201" s="4"/>
      <x:c r="J201" s="4"/>
      <x:c r="K201" s="4"/>
      <x:c r="L201" s="4"/>
      <x:c r="M201" s="8" t="str">
        <x:f>IF(P201="集計対象",SUM(E201:G201),"")</x:f>
      </x:c>
      <x:c r="N201" s="8" t="str">
        <x:f>IF(AND(P201="集計対象",C201="導入前"),M201,"")</x:f>
      </x:c>
      <x:c r="O201" s="8" t="str">
        <x:f>IF(AND(P201="集計対象",C201="導入後"),M201,"")</x:f>
      </x:c>
      <x:c r="P201" s="5" t="str">
        <x:f>IF(COUNTA(A201:L201)=0,"",IF(OR(A201="",NOT(ISNUMBER(B201)),B201&lt;=0,AND(C201&lt;&gt;"導入前",C201&lt;&gt;"導入後"),AND(D201&lt;&gt;"完了",D201&lt;&gt;"未完了"),COUNTIFS($A$9:$A$208,A201)&gt;1),"入力要確認",IF(D201="未完了","未完了",IF(OR(COUNT(E201:G201)&lt;&gt;3,MIN(E201:G201)&lt;0,AND(H201&lt;&gt;"",NOT(ISNUMBER(H201))),H201&lt;0,AND(I201&lt;&gt;"あり",I201&lt;&gt;"なし"),AND(J201&lt;&gt;"あり",J201&lt;&gt;"なし"),IF(ISNUMBER(K201),OR(K201&lt;1,K201&gt;5,MOD(K201,1)&lt;&gt;0),TRUE)),"入力要確認","集計対象"))))</x:f>
      </x:c>
    </x:row>
    <x:row r="202" ht="24" customHeight="1">
      <x:c r="A202" s="4"/>
      <x:c r="B202" s="6"/>
      <x:c r="C202" s="4"/>
      <x:c r="D202" s="4"/>
      <x:c r="E202" s="7"/>
      <x:c r="F202" s="7"/>
      <x:c r="G202" s="7"/>
      <x:c r="H202" s="7"/>
      <x:c r="I202" s="4"/>
      <x:c r="J202" s="4"/>
      <x:c r="K202" s="4"/>
      <x:c r="L202" s="4"/>
      <x:c r="M202" s="8" t="str">
        <x:f>IF(P202="集計対象",SUM(E202:G202),"")</x:f>
      </x:c>
      <x:c r="N202" s="8" t="str">
        <x:f>IF(AND(P202="集計対象",C202="導入前"),M202,"")</x:f>
      </x:c>
      <x:c r="O202" s="8" t="str">
        <x:f>IF(AND(P202="集計対象",C202="導入後"),M202,"")</x:f>
      </x:c>
      <x:c r="P202" s="5" t="str">
        <x:f>IF(COUNTA(A202:L202)=0,"",IF(OR(A202="",NOT(ISNUMBER(B202)),B202&lt;=0,AND(C202&lt;&gt;"導入前",C202&lt;&gt;"導入後"),AND(D202&lt;&gt;"完了",D202&lt;&gt;"未完了"),COUNTIFS($A$9:$A$208,A202)&gt;1),"入力要確認",IF(D202="未完了","未完了",IF(OR(COUNT(E202:G202)&lt;&gt;3,MIN(E202:G202)&lt;0,AND(H202&lt;&gt;"",NOT(ISNUMBER(H202))),H202&lt;0,AND(I202&lt;&gt;"あり",I202&lt;&gt;"なし"),AND(J202&lt;&gt;"あり",J202&lt;&gt;"なし"),IF(ISNUMBER(K202),OR(K202&lt;1,K202&gt;5,MOD(K202,1)&lt;&gt;0),TRUE)),"入力要確認","集計対象"))))</x:f>
      </x:c>
    </x:row>
    <x:row r="203" ht="24" customHeight="1">
      <x:c r="A203" s="4"/>
      <x:c r="B203" s="6"/>
      <x:c r="C203" s="4"/>
      <x:c r="D203" s="4"/>
      <x:c r="E203" s="7"/>
      <x:c r="F203" s="7"/>
      <x:c r="G203" s="7"/>
      <x:c r="H203" s="7"/>
      <x:c r="I203" s="4"/>
      <x:c r="J203" s="4"/>
      <x:c r="K203" s="4"/>
      <x:c r="L203" s="4"/>
      <x:c r="M203" s="8" t="str">
        <x:f>IF(P203="集計対象",SUM(E203:G203),"")</x:f>
      </x:c>
      <x:c r="N203" s="8" t="str">
        <x:f>IF(AND(P203="集計対象",C203="導入前"),M203,"")</x:f>
      </x:c>
      <x:c r="O203" s="8" t="str">
        <x:f>IF(AND(P203="集計対象",C203="導入後"),M203,"")</x:f>
      </x:c>
      <x:c r="P203" s="5" t="str">
        <x:f>IF(COUNTA(A203:L203)=0,"",IF(OR(A203="",NOT(ISNUMBER(B203)),B203&lt;=0,AND(C203&lt;&gt;"導入前",C203&lt;&gt;"導入後"),AND(D203&lt;&gt;"完了",D203&lt;&gt;"未完了"),COUNTIFS($A$9:$A$208,A203)&gt;1),"入力要確認",IF(D203="未完了","未完了",IF(OR(COUNT(E203:G203)&lt;&gt;3,MIN(E203:G203)&lt;0,AND(H203&lt;&gt;"",NOT(ISNUMBER(H203))),H203&lt;0,AND(I203&lt;&gt;"あり",I203&lt;&gt;"なし"),AND(J203&lt;&gt;"あり",J203&lt;&gt;"なし"),IF(ISNUMBER(K203),OR(K203&lt;1,K203&gt;5,MOD(K203,1)&lt;&gt;0),TRUE)),"入力要確認","集計対象"))))</x:f>
      </x:c>
    </x:row>
    <x:row r="204" ht="24" customHeight="1">
      <x:c r="A204" s="4"/>
      <x:c r="B204" s="6"/>
      <x:c r="C204" s="4"/>
      <x:c r="D204" s="4"/>
      <x:c r="E204" s="7"/>
      <x:c r="F204" s="7"/>
      <x:c r="G204" s="7"/>
      <x:c r="H204" s="7"/>
      <x:c r="I204" s="4"/>
      <x:c r="J204" s="4"/>
      <x:c r="K204" s="4"/>
      <x:c r="L204" s="4"/>
      <x:c r="M204" s="8" t="str">
        <x:f>IF(P204="集計対象",SUM(E204:G204),"")</x:f>
      </x:c>
      <x:c r="N204" s="8" t="str">
        <x:f>IF(AND(P204="集計対象",C204="導入前"),M204,"")</x:f>
      </x:c>
      <x:c r="O204" s="8" t="str">
        <x:f>IF(AND(P204="集計対象",C204="導入後"),M204,"")</x:f>
      </x:c>
      <x:c r="P204" s="5" t="str">
        <x:f>IF(COUNTA(A204:L204)=0,"",IF(OR(A204="",NOT(ISNUMBER(B204)),B204&lt;=0,AND(C204&lt;&gt;"導入前",C204&lt;&gt;"導入後"),AND(D204&lt;&gt;"完了",D204&lt;&gt;"未完了"),COUNTIFS($A$9:$A$208,A204)&gt;1),"入力要確認",IF(D204="未完了","未完了",IF(OR(COUNT(E204:G204)&lt;&gt;3,MIN(E204:G204)&lt;0,AND(H204&lt;&gt;"",NOT(ISNUMBER(H204))),H204&lt;0,AND(I204&lt;&gt;"あり",I204&lt;&gt;"なし"),AND(J204&lt;&gt;"あり",J204&lt;&gt;"なし"),IF(ISNUMBER(K204),OR(K204&lt;1,K204&gt;5,MOD(K204,1)&lt;&gt;0),TRUE)),"入力要確認","集計対象"))))</x:f>
      </x:c>
    </x:row>
    <x:row r="205" ht="24" customHeight="1">
      <x:c r="A205" s="4"/>
      <x:c r="B205" s="6"/>
      <x:c r="C205" s="4"/>
      <x:c r="D205" s="4"/>
      <x:c r="E205" s="7"/>
      <x:c r="F205" s="7"/>
      <x:c r="G205" s="7"/>
      <x:c r="H205" s="7"/>
      <x:c r="I205" s="4"/>
      <x:c r="J205" s="4"/>
      <x:c r="K205" s="4"/>
      <x:c r="L205" s="4"/>
      <x:c r="M205" s="8" t="str">
        <x:f>IF(P205="集計対象",SUM(E205:G205),"")</x:f>
      </x:c>
      <x:c r="N205" s="8" t="str">
        <x:f>IF(AND(P205="集計対象",C205="導入前"),M205,"")</x:f>
      </x:c>
      <x:c r="O205" s="8" t="str">
        <x:f>IF(AND(P205="集計対象",C205="導入後"),M205,"")</x:f>
      </x:c>
      <x:c r="P205" s="5" t="str">
        <x:f>IF(COUNTA(A205:L205)=0,"",IF(OR(A205="",NOT(ISNUMBER(B205)),B205&lt;=0,AND(C205&lt;&gt;"導入前",C205&lt;&gt;"導入後"),AND(D205&lt;&gt;"完了",D205&lt;&gt;"未完了"),COUNTIFS($A$9:$A$208,A205)&gt;1),"入力要確認",IF(D205="未完了","未完了",IF(OR(COUNT(E205:G205)&lt;&gt;3,MIN(E205:G205)&lt;0,AND(H205&lt;&gt;"",NOT(ISNUMBER(H205))),H205&lt;0,AND(I205&lt;&gt;"あり",I205&lt;&gt;"なし"),AND(J205&lt;&gt;"あり",J205&lt;&gt;"なし"),IF(ISNUMBER(K205),OR(K205&lt;1,K205&gt;5,MOD(K205,1)&lt;&gt;0),TRUE)),"入力要確認","集計対象"))))</x:f>
      </x:c>
    </x:row>
    <x:row r="206" ht="24" customHeight="1">
      <x:c r="A206" s="4"/>
      <x:c r="B206" s="6"/>
      <x:c r="C206" s="4"/>
      <x:c r="D206" s="4"/>
      <x:c r="E206" s="7"/>
      <x:c r="F206" s="7"/>
      <x:c r="G206" s="7"/>
      <x:c r="H206" s="7"/>
      <x:c r="I206" s="4"/>
      <x:c r="J206" s="4"/>
      <x:c r="K206" s="4"/>
      <x:c r="L206" s="4"/>
      <x:c r="M206" s="8" t="str">
        <x:f>IF(P206="集計対象",SUM(E206:G206),"")</x:f>
      </x:c>
      <x:c r="N206" s="8" t="str">
        <x:f>IF(AND(P206="集計対象",C206="導入前"),M206,"")</x:f>
      </x:c>
      <x:c r="O206" s="8" t="str">
        <x:f>IF(AND(P206="集計対象",C206="導入後"),M206,"")</x:f>
      </x:c>
      <x:c r="P206" s="5" t="str">
        <x:f>IF(COUNTA(A206:L206)=0,"",IF(OR(A206="",NOT(ISNUMBER(B206)),B206&lt;=0,AND(C206&lt;&gt;"導入前",C206&lt;&gt;"導入後"),AND(D206&lt;&gt;"完了",D206&lt;&gt;"未完了"),COUNTIFS($A$9:$A$208,A206)&gt;1),"入力要確認",IF(D206="未完了","未完了",IF(OR(COUNT(E206:G206)&lt;&gt;3,MIN(E206:G206)&lt;0,AND(H206&lt;&gt;"",NOT(ISNUMBER(H206))),H206&lt;0,AND(I206&lt;&gt;"あり",I206&lt;&gt;"なし"),AND(J206&lt;&gt;"あり",J206&lt;&gt;"なし"),IF(ISNUMBER(K206),OR(K206&lt;1,K206&gt;5,MOD(K206,1)&lt;&gt;0),TRUE)),"入力要確認","集計対象"))))</x:f>
      </x:c>
    </x:row>
    <x:row r="207" ht="24" customHeight="1">
      <x:c r="A207" s="4"/>
      <x:c r="B207" s="6"/>
      <x:c r="C207" s="4"/>
      <x:c r="D207" s="4"/>
      <x:c r="E207" s="7"/>
      <x:c r="F207" s="7"/>
      <x:c r="G207" s="7"/>
      <x:c r="H207" s="7"/>
      <x:c r="I207" s="4"/>
      <x:c r="J207" s="4"/>
      <x:c r="K207" s="4"/>
      <x:c r="L207" s="4"/>
      <x:c r="M207" s="8" t="str">
        <x:f>IF(P207="集計対象",SUM(E207:G207),"")</x:f>
      </x:c>
      <x:c r="N207" s="8" t="str">
        <x:f>IF(AND(P207="集計対象",C207="導入前"),M207,"")</x:f>
      </x:c>
      <x:c r="O207" s="8" t="str">
        <x:f>IF(AND(P207="集計対象",C207="導入後"),M207,"")</x:f>
      </x:c>
      <x:c r="P207" s="5" t="str">
        <x:f>IF(COUNTA(A207:L207)=0,"",IF(OR(A207="",NOT(ISNUMBER(B207)),B207&lt;=0,AND(C207&lt;&gt;"導入前",C207&lt;&gt;"導入後"),AND(D207&lt;&gt;"完了",D207&lt;&gt;"未完了"),COUNTIFS($A$9:$A$208,A207)&gt;1),"入力要確認",IF(D207="未完了","未完了",IF(OR(COUNT(E207:G207)&lt;&gt;3,MIN(E207:G207)&lt;0,AND(H207&lt;&gt;"",NOT(ISNUMBER(H207))),H207&lt;0,AND(I207&lt;&gt;"あり",I207&lt;&gt;"なし"),AND(J207&lt;&gt;"あり",J207&lt;&gt;"なし"),IF(ISNUMBER(K207),OR(K207&lt;1,K207&gt;5,MOD(K207,1)&lt;&gt;0),TRUE)),"入力要確認","集計対象"))))</x:f>
      </x:c>
    </x:row>
    <x:row r="208" ht="24" customHeight="1">
      <x:c r="A208" s="4"/>
      <x:c r="B208" s="6"/>
      <x:c r="C208" s="4"/>
      <x:c r="D208" s="4"/>
      <x:c r="E208" s="7"/>
      <x:c r="F208" s="7"/>
      <x:c r="G208" s="7"/>
      <x:c r="H208" s="7"/>
      <x:c r="I208" s="4"/>
      <x:c r="J208" s="4"/>
      <x:c r="K208" s="4"/>
      <x:c r="L208" s="4"/>
      <x:c r="M208" s="8" t="str">
        <x:f>IF(P208="集計対象",SUM(E208:G208),"")</x:f>
      </x:c>
      <x:c r="N208" s="8" t="str">
        <x:f>IF(AND(P208="集計対象",C208="導入前"),M208,"")</x:f>
      </x:c>
      <x:c r="O208" s="8" t="str">
        <x:f>IF(AND(P208="集計対象",C208="導入後"),M208,"")</x:f>
      </x:c>
      <x:c r="P208" s="5" t="str">
        <x:f>IF(COUNTA(A208:L208)=0,"",IF(OR(A208="",NOT(ISNUMBER(B208)),B208&lt;=0,AND(C208&lt;&gt;"導入前",C208&lt;&gt;"導入後"),AND(D208&lt;&gt;"完了",D208&lt;&gt;"未完了"),COUNTIFS($A$9:$A$208,A208)&gt;1),"入力要確認",IF(D208="未完了","未完了",IF(OR(COUNT(E208:G208)&lt;&gt;3,MIN(E208:G208)&lt;0,AND(H208&lt;&gt;"",NOT(ISNUMBER(H208))),H208&lt;0,AND(I208&lt;&gt;"あり",I208&lt;&gt;"なし"),AND(J208&lt;&gt;"あり",J208&lt;&gt;"なし"),IF(ISNUMBER(K208),OR(K208&lt;1,K208&gt;5,MOD(K208,1)&lt;&gt;0),TRUE)),"入力要確認","集計対象"))))</x:f>
      </x:c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</x:sheetData>
  <x:conditionalFormatting sqref="P9:P208">
    <x:cfRule type="containsText" dxfId="0" priority="1" operator="containsText" text="入力要確認"/>
  </x:conditionalFormatting>
  <x:dataValidations count="4">
    <x:dataValidation type="list" sqref="C9:C208">
      <x:formula1>"導入前,導入後"</x:formula1>
    </x:dataValidation>
    <x:dataValidation type="list" sqref="D9:D208">
      <x:formula1>"完了,未完了"</x:formula1>
    </x:dataValidation>
    <x:dataValidation type="list" sqref="I9:J208">
      <x:formula1>"あり,なし"</x:formula1>
    </x:dataValidation>
    <x:dataValidation type="whole" operator="between" sqref="K9:K208">
      <x:formula1>1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40" hidden="0" customWidth="1"/>
    <x:col min="13" max="13" width="17" hidden="0" customWidth="1"/>
    <x:col min="14" max="14" width="17" hidden="0" customWidth="1"/>
    <x:col min="15" max="15" width="17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記入例（すべて架空・集計には入りません）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1行＝1件。0は0、未計測は空欄。個人情報・支援記録本文を入力しない。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P列が入力要確認なら、必須欄・区分・数値・ID重複を確認してください。未完了は集計対象外です。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対象の条件と計測方法：YORIAI「支援記録にかかる時間の測り方」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https://www.yoriai.life/column/shien-kiroku-sakusei-jikan-keisoku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8" customHeight="1">
      <x:c r="A8" s="11" t="str">
        <x:v>測定用ID</x:v>
      </x:c>
      <x:c r="B8" s="11" t="str">
        <x:v>測定日</x:v>
      </x:c>
      <x:c r="C8" s="11" t="str">
        <x:v>区分</x:v>
      </x:c>
      <x:c r="D8" s="11" t="str">
        <x:v>状態</x:v>
      </x:c>
      <x:c r="E8" s="11" t="str">
        <x:v>作成（分）</x:v>
      </x:c>
      <x:c r="F8" s="11" t="str">
        <x:v>確認（分）</x:v>
      </x:c>
      <x:c r="G8" s="11" t="str">
        <x:v>修正・再確認（分）</x:v>
      </x:c>
      <x:c r="H8" s="11" t="str">
        <x:v>中断・待ち（分）</x:v>
      </x:c>
      <x:c r="I8" s="11" t="str">
        <x:v>記録漏れ</x:v>
      </x:c>
      <x:c r="J8" s="11" t="str">
        <x:v>事実修正</x:v>
      </x:c>
      <x:c r="K8" s="11" t="str">
        <x:v>負担感1〜5</x:v>
      </x:c>
      <x:c r="L8" s="11" t="str">
        <x:v>条件変更・欠測の理由（個人情報不可）</x:v>
      </x:c>
      <x:c r="M8" s="11" t="str">
        <x:v>合計実作業（分）</x:v>
      </x:c>
      <x:c r="N8" s="11" t="str">
        <x:v>導入前合計（集計用）</x:v>
      </x:c>
      <x:c r="O8" s="11" t="str">
        <x:v>導入後合計（集計用）</x:v>
      </x:c>
      <x:c r="P8" s="11" t="str">
        <x:v>入力・集計状態</x:v>
      </x:c>
    </x:row>
    <x:row r="9" ht="24" customHeight="1">
      <x:c r="A9" s="4" t="str">
        <x:v>例001</x:v>
      </x:c>
      <x:c r="B9" s="6" t="n">
        <x:v>46266</x:v>
      </x:c>
      <x:c r="C9" s="4" t="str">
        <x:v>導入前</x:v>
      </x:c>
      <x:c r="D9" s="4" t="str">
        <x:v>完了</x:v>
      </x:c>
      <x:c r="E9" s="7" t="n">
        <x:v>8</x:v>
      </x:c>
      <x:c r="F9" s="7" t="n">
        <x:v>2</x:v>
      </x:c>
      <x:c r="G9" s="7" t="n">
        <x:v>1</x:v>
      </x:c>
      <x:c r="H9" s="7" t="n">
        <x:v>3</x:v>
      </x:c>
      <x:c r="I9" s="4" t="str">
        <x:v>なし</x:v>
      </x:c>
      <x:c r="J9" s="4" t="str">
        <x:v>なし</x:v>
      </x:c>
      <x:c r="K9" s="4" t="n">
        <x:v>3</x:v>
      </x:c>
      <x:c r="L9" s="4" t="str">
        <x:v>架空例。合計11分。待ち3分は加えない</x:v>
      </x:c>
      <x:c r="M9" s="8" t="n">
        <x:f>IF(P9="集計対象",SUM(E9:G9),"")</x:f>
        <x:v>11</x:v>
      </x:c>
      <x:c r="N9" s="8" t="n">
        <x:f>IF(AND(P9="集計対象",C9="導入前"),M9,"")</x:f>
        <x:v>11</x:v>
      </x:c>
      <x:c r="O9" s="8" t="str">
        <x:f>IF(AND(P9="集計対象",C9="導入後"),M9,"")</x:f>
      </x:c>
      <x:c r="P9" s="5" t="str">
        <x:f>IF(COUNTA(A9:L9)=0,"",IF(OR(A9="",NOT(ISNUMBER(B9)),B9&lt;=0,AND(C9&lt;&gt;"導入前",C9&lt;&gt;"導入後"),AND(D9&lt;&gt;"完了",D9&lt;&gt;"未完了"),COUNTIFS($A$9:$A$14,A9)&gt;1),"入力要確認",IF(D9="未完了","未完了",IF(OR(COUNT(E9:G9)&lt;&gt;3,MIN(E9:G9)&lt;0,AND(H9&lt;&gt;"",NOT(ISNUMBER(H9))),H9&lt;0,AND(I9&lt;&gt;"あり",I9&lt;&gt;"なし"),AND(J9&lt;&gt;"あり",J9&lt;&gt;"なし"),IF(ISNUMBER(K9),OR(K9&lt;1,K9&gt;5,MOD(K9,1)&lt;&gt;0),TRUE)),"入力要確認","集計対象"))))</x:f>
        <x:v>集計対象</x:v>
      </x:c>
    </x:row>
    <x:row r="10" ht="24" customHeight="1">
      <x:c r="A10" s="4" t="str">
        <x:v>例002</x:v>
      </x:c>
      <x:c r="B10" s="6" t="n">
        <x:v>46266</x:v>
      </x:c>
      <x:c r="C10" s="4" t="str">
        <x:v>導入後</x:v>
      </x:c>
      <x:c r="D10" s="4" t="str">
        <x:v>完了</x:v>
      </x:c>
      <x:c r="E10" s="7" t="n">
        <x:v>4</x:v>
      </x:c>
      <x:c r="F10" s="7" t="n">
        <x:v>5</x:v>
      </x:c>
      <x:c r="G10" s="7" t="n">
        <x:v>2</x:v>
      </x:c>
      <x:c r="H10" s="7" t="n">
        <x:v>1</x:v>
      </x:c>
      <x:c r="I10" s="4" t="str">
        <x:v>なし</x:v>
      </x:c>
      <x:c r="J10" s="4" t="str">
        <x:v>あり</x:v>
      </x:c>
      <x:c r="K10" s="4" t="n">
        <x:v>4</x:v>
      </x:c>
      <x:c r="L10" s="4" t="str">
        <x:v>架空例。下書き短縮でも合計11分</x:v>
      </x:c>
      <x:c r="M10" s="8" t="n">
        <x:f>IF(P10="集計対象",SUM(E10:G10),"")</x:f>
        <x:v>11</x:v>
      </x:c>
      <x:c r="N10" s="8" t="str">
        <x:f>IF(AND(P10="集計対象",C10="導入前"),M10,"")</x:f>
      </x:c>
      <x:c r="O10" s="8" t="n">
        <x:f>IF(AND(P10="集計対象",C10="導入後"),M10,"")</x:f>
        <x:v>11</x:v>
      </x:c>
      <x:c r="P10" s="5" t="str">
        <x:f>IF(COUNTA(A10:L10)=0,"",IF(OR(A10="",NOT(ISNUMBER(B10)),B10&lt;=0,AND(C10&lt;&gt;"導入前",C10&lt;&gt;"導入後"),AND(D10&lt;&gt;"完了",D10&lt;&gt;"未完了"),COUNTIFS($A$9:$A$14,A10)&gt;1),"入力要確認",IF(D10="未完了","未完了",IF(OR(COUNT(E10:G10)&lt;&gt;3,MIN(E10:G10)&lt;0,AND(H10&lt;&gt;"",NOT(ISNUMBER(H10))),H10&lt;0,AND(I10&lt;&gt;"あり",I10&lt;&gt;"なし"),AND(J10&lt;&gt;"あり",J10&lt;&gt;"なし"),IF(ISNUMBER(K10),OR(K10&lt;1,K10&gt;5,MOD(K10,1)&lt;&gt;0),TRUE)),"入力要確認","集計対象"))))</x:f>
        <x:v>集計対象</x:v>
      </x:c>
    </x:row>
    <x:row r="11" ht="24" customHeight="1">
      <x:c r="A11" s="4" t="str">
        <x:v>例003</x:v>
      </x:c>
      <x:c r="B11" s="6" t="n">
        <x:v>46266</x:v>
      </x:c>
      <x:c r="C11" s="4" t="str">
        <x:v>導入後</x:v>
      </x:c>
      <x:c r="D11" s="4" t="str">
        <x:v>完了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4" t="str">
        <x:v>なし</x:v>
      </x:c>
      <x:c r="J11" s="4" t="str">
        <x:v>なし</x:v>
      </x:c>
      <x:c r="K11" s="4" t="n">
        <x:v>1</x:v>
      </x:c>
      <x:c r="L11" s="4" t="str">
        <x:v>架空例。測定済みの0は有効</x:v>
      </x:c>
      <x:c r="M11" s="8" t="n">
        <x:f>IF(P11="集計対象",SUM(E11:G11),"")</x:f>
        <x:v>0</x:v>
      </x:c>
      <x:c r="N11" s="8" t="str">
        <x:f>IF(AND(P11="集計対象",C11="導入前"),M11,"")</x:f>
      </x:c>
      <x:c r="O11" s="8" t="n">
        <x:f>IF(AND(P11="集計対象",C11="導入後"),M11,"")</x:f>
        <x:v>0</x:v>
      </x:c>
      <x:c r="P11" s="5" t="str">
        <x:f>IF(COUNTA(A11:L11)=0,"",IF(OR(A11="",NOT(ISNUMBER(B11)),B11&lt;=0,AND(C11&lt;&gt;"導入前",C11&lt;&gt;"導入後"),AND(D11&lt;&gt;"完了",D11&lt;&gt;"未完了"),COUNTIFS($A$9:$A$14,A11)&gt;1),"入力要確認",IF(D11="未完了","未完了",IF(OR(COUNT(E11:G11)&lt;&gt;3,MIN(E11:G11)&lt;0,AND(H11&lt;&gt;"",NOT(ISNUMBER(H11))),H11&lt;0,AND(I11&lt;&gt;"あり",I11&lt;&gt;"なし"),AND(J11&lt;&gt;"あり",J11&lt;&gt;"なし"),IF(ISNUMBER(K11),OR(K11&lt;1,K11&gt;5,MOD(K11,1)&lt;&gt;0),TRUE)),"入力要確認","集計対象"))))</x:f>
        <x:v>集計対象</x:v>
      </x:c>
    </x:row>
    <x:row r="12" ht="24" customHeight="1">
      <x:c r="A12" s="4" t="str">
        <x:v>例004</x:v>
      </x:c>
      <x:c r="B12" s="6" t="n">
        <x:v>46266</x:v>
      </x:c>
      <x:c r="C12" s="4" t="str">
        <x:v>導入後</x:v>
      </x:c>
      <x:c r="D12" s="4" t="str">
        <x:v>完了</x:v>
      </x:c>
      <x:c r="E12" s="7" t="n">
        <x:v>4</x:v>
      </x:c>
      <x:c r="F12" s="7"/>
      <x:c r="G12" s="7" t="n">
        <x:v>1</x:v>
      </x:c>
      <x:c r="H12" s="7"/>
      <x:c r="I12" s="4" t="str">
        <x:v>なし</x:v>
      </x:c>
      <x:c r="J12" s="4" t="str">
        <x:v>なし</x:v>
      </x:c>
      <x:c r="K12" s="4" t="n">
        <x:v>3</x:v>
      </x:c>
      <x:c r="L12" s="4" t="str">
        <x:v>確認時間の計測漏れ。集計しない</x:v>
      </x:c>
      <x:c r="M12" s="8" t="str">
        <x:f>IF(P12="集計対象",SUM(E12:G12),"")</x:f>
      </x:c>
      <x:c r="N12" s="8" t="str">
        <x:f>IF(AND(P12="集計対象",C12="導入前"),M12,"")</x:f>
      </x:c>
      <x:c r="O12" s="8" t="str">
        <x:f>IF(AND(P12="集計対象",C12="導入後"),M12,"")</x:f>
      </x:c>
      <x:c r="P12" s="5" t="str">
        <x:f>IF(COUNTA(A12:L12)=0,"",IF(OR(A12="",NOT(ISNUMBER(B12)),B12&lt;=0,AND(C12&lt;&gt;"導入前",C12&lt;&gt;"導入後"),AND(D12&lt;&gt;"完了",D12&lt;&gt;"未完了"),COUNTIFS($A$9:$A$14,A12)&gt;1),"入力要確認",IF(D12="未完了","未完了",IF(OR(COUNT(E12:G12)&lt;&gt;3,MIN(E12:G12)&lt;0,AND(H12&lt;&gt;"",NOT(ISNUMBER(H12))),H12&lt;0,AND(I12&lt;&gt;"あり",I12&lt;&gt;"なし"),AND(J12&lt;&gt;"あり",J12&lt;&gt;"なし"),IF(ISNUMBER(K12),OR(K12&lt;1,K12&gt;5,MOD(K12,1)&lt;&gt;0),TRUE)),"入力要確認","集計対象"))))</x:f>
        <x:v>入力要確認</x:v>
      </x:c>
    </x:row>
    <x:row r="13" ht="24" customHeight="1">
      <x:c r="A13" s="4" t="str">
        <x:v>例005</x:v>
      </x:c>
      <x:c r="B13" s="6" t="n">
        <x:v>46266</x:v>
      </x:c>
      <x:c r="C13" s="4" t="str">
        <x:v>導入後</x:v>
      </x:c>
      <x:c r="D13" s="4" t="str">
        <x:v>未完了</x:v>
      </x:c>
      <x:c r="E13" s="7" t="n">
        <x:v>4</x:v>
      </x:c>
      <x:c r="F13" s="7"/>
      <x:c r="G13" s="7"/>
      <x:c r="H13" s="7"/>
      <x:c r="I13" s="4"/>
      <x:c r="J13" s="4"/>
      <x:c r="K13" s="4"/>
      <x:c r="L13" s="4" t="str">
        <x:v>確認待ち。未完了として残す</x:v>
      </x:c>
      <x:c r="M13" s="8" t="str">
        <x:f>IF(P13="集計対象",SUM(E13:G13),"")</x:f>
      </x:c>
      <x:c r="N13" s="8" t="str">
        <x:f>IF(AND(P13="集計対象",C13="導入前"),M13,"")</x:f>
      </x:c>
      <x:c r="O13" s="8" t="str">
        <x:f>IF(AND(P13="集計対象",C13="導入後"),M13,"")</x:f>
      </x:c>
      <x:c r="P13" s="5" t="str">
        <x:f>IF(COUNTA(A13:L13)=0,"",IF(OR(A13="",NOT(ISNUMBER(B13)),B13&lt;=0,AND(C13&lt;&gt;"導入前",C13&lt;&gt;"導入後"),AND(D13&lt;&gt;"完了",D13&lt;&gt;"未完了"),COUNTIFS($A$9:$A$14,A13)&gt;1),"入力要確認",IF(D13="未完了","未完了",IF(OR(COUNT(E13:G13)&lt;&gt;3,MIN(E13:G13)&lt;0,AND(H13&lt;&gt;"",NOT(ISNUMBER(H13))),H13&lt;0,AND(I13&lt;&gt;"あり",I13&lt;&gt;"なし"),AND(J13&lt;&gt;"あり",J13&lt;&gt;"なし"),IF(ISNUMBER(K13),OR(K13&lt;1,K13&gt;5,MOD(K13,1)&lt;&gt;0),TRUE)),"入力要確認","集計対象"))))</x:f>
        <x:v>未完了</x:v>
      </x:c>
    </x:row>
    <x:row r="14" ht="24" customHeight="1">
      <x:c r="A14" s="4" t="str">
        <x:v>例006</x:v>
      </x:c>
      <x:c r="B14" s="6" t="n">
        <x:v>46266</x:v>
      </x:c>
      <x:c r="C14" s="4" t="str">
        <x:v>導入後</x:v>
      </x:c>
      <x:c r="D14" s="4" t="str">
        <x:v>完了</x:v>
      </x:c>
      <x:c r="E14" s="7" t="n">
        <x:v>4</x:v>
      </x:c>
      <x:c r="F14" s="7" t="n">
        <x:v>2</x:v>
      </x:c>
      <x:c r="G14" s="7" t="n">
        <x:v>1</x:v>
      </x:c>
      <x:c r="H14" s="7" t="n">
        <x:v>0</x:v>
      </x:c>
      <x:c r="I14" s="4"/>
      <x:c r="J14" s="4" t="str">
        <x:v>なし</x:v>
      </x:c>
      <x:c r="K14" s="4" t="n">
        <x:v>3</x:v>
      </x:c>
      <x:c r="L14" s="4" t="str">
        <x:v>品質未確認。なしにせず空欄で残す</x:v>
      </x:c>
      <x:c r="M14" s="8" t="str">
        <x:f>IF(P14="集計対象",SUM(E14:G14),"")</x:f>
      </x:c>
      <x:c r="N14" s="8" t="str">
        <x:f>IF(AND(P14="集計対象",C14="導入前"),M14,"")</x:f>
      </x:c>
      <x:c r="O14" s="8" t="str">
        <x:f>IF(AND(P14="集計対象",C14="導入後"),M14,"")</x:f>
      </x:c>
      <x:c r="P14" s="5" t="str">
        <x:f>IF(COUNTA(A14:L14)=0,"",IF(OR(A14="",NOT(ISNUMBER(B14)),B14&lt;=0,AND(C14&lt;&gt;"導入前",C14&lt;&gt;"導入後"),AND(D14&lt;&gt;"完了",D14&lt;&gt;"未完了"),COUNTIFS($A$9:$A$14,A14)&gt;1),"入力要確認",IF(D14="未完了","未完了",IF(OR(COUNT(E14:G14)&lt;&gt;3,MIN(E14:G14)&lt;0,AND(H14&lt;&gt;"",NOT(ISNUMBER(H14))),H14&lt;0,AND(I14&lt;&gt;"あり",I14&lt;&gt;"なし"),AND(J14&lt;&gt;"あり",J14&lt;&gt;"なし"),IF(ISNUMBER(K14),OR(K14&lt;1,K14&gt;5,MOD(K14,1)&lt;&gt;0),TRUE)),"入力要確認","集計対象"))))</x:f>
        <x:v>入力要確認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</x:sheetData>
  <x:conditionalFormatting sqref="P9:P14">
    <x:cfRule type="containsText" dxfId="1" priority="1" operator="containsText" text="入力要確認"/>
  </x:conditionalFormatting>
  <x:dataValidations count="4">
    <x:dataValidation type="list" sqref="C9:C14">
      <x:formula1>"導入前,導入後"</x:formula1>
    </x:dataValidation>
    <x:dataValidation type="list" sqref="D9:D14">
      <x:formula1>"完了,未完了"</x:formula1>
    </x:dataValidation>
    <x:dataValidation type="list" sqref="I9:J14">
      <x:formula1>"あり,なし"</x:formula1>
    </x:dataValidation>
    <x:dataValidation type="whole" operator="between" sqref="K9:K14">
      <x:formula1>1</x:formula1>
      <x:formula2>5</x:formula2>
    </x:dataValidation>
  </x:dataValidations>
  <x:pageMargins left="0.7" right="0.7" top="0.75" bottom="0.75" header="0.3" footer="0.3"/>
</x:worksheet>
</file>